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<sst xmlns="http://schemas.openxmlformats.org/spreadsheetml/2006/main" count="218" uniqueCount="151">
  <si>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</si>
  <si>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</si>
  <si>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</si>
  <si>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</si>
  <si>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</si>
  <si>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</si>
  <si>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</si>
  <si>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</si>
  <si>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</si>
  <si>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</si>
  <si>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</si>
  <si>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</si>
  <si>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</si>
  <si>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</si>
  <si>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</si>
  <si>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</si>
  <si>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</si>
  <si>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</si>
  <si>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</si>
  <si>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</si>
  <si>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</si>
  <si>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</si>
  <si>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</si>
  <si>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</si>
  <si>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</si>
  <si>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</si>
  <si>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</si>
  <si>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</si>
  <si>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</si>
  <si>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</si>
  <si>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</si>
  <si>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</si>
  <si>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0032/2019   -   PREGÃO Nº 0025/2019</t>
  </si>
  <si>
    <t>MENOR PREÇO POR ITEM</t>
  </si>
  <si>
    <t>0001</t>
  </si>
  <si>
    <t>1</t>
  </si>
  <si>
    <t>01369</t>
  </si>
  <si>
    <t>GLICLAZIDA 80MG - SÓLIDO</t>
  </si>
  <si>
    <t>CMP</t>
  </si>
  <si>
    <t>2</t>
  </si>
  <si>
    <t>03649</t>
  </si>
  <si>
    <t>POLIVITAMÍNICO E POLIMINERAIS - SÓLIDO.</t>
  </si>
  <si>
    <t>3</t>
  </si>
  <si>
    <t>01422</t>
  </si>
  <si>
    <t>BROMETO DE TIOTRÓPIO 2,5 MCG - LÍQUIDO</t>
  </si>
  <si>
    <t>UN</t>
  </si>
  <si>
    <t>4</t>
  </si>
  <si>
    <t>03737</t>
  </si>
  <si>
    <t>LISINOPRIL 5MG - SÓLIDO</t>
  </si>
  <si>
    <t>5</t>
  </si>
  <si>
    <t>03771</t>
  </si>
  <si>
    <t>BRINZOLAMIDA  1%  - SUSPENSÃO OFTÁLMICA .</t>
  </si>
  <si>
    <t>FR</t>
  </si>
  <si>
    <t>6</t>
  </si>
  <si>
    <t>01449</t>
  </si>
  <si>
    <t>LAMOTRIGINA 100MG - CONTROLE ESPECIAL- SÓLIDO .</t>
  </si>
  <si>
    <t>7</t>
  </si>
  <si>
    <t>03851</t>
  </si>
  <si>
    <t>ÁCIDO ACETILSALICÍLICO) CÁRDIO 100 MG  (COMPRIMIDO).</t>
  </si>
  <si>
    <t>8</t>
  </si>
  <si>
    <t>01471</t>
  </si>
  <si>
    <t>ÁCIDO TIÓTICO 600 MG ( COMPRIMIDO) .</t>
  </si>
  <si>
    <t>9</t>
  </si>
  <si>
    <t>01500</t>
  </si>
  <si>
    <t>CARBAMAZEPINA CR 400 MG (COMPRIMIDO).</t>
  </si>
  <si>
    <t>10</t>
  </si>
  <si>
    <t>01507</t>
  </si>
  <si>
    <t>CETOPROFENO 100 MG (COMPRIMIDO).</t>
  </si>
  <si>
    <t>11</t>
  </si>
  <si>
    <t>03898</t>
  </si>
  <si>
    <t>INSULINA  DETEMIR   FLEX PEN 100UI/ML (UNIDADE).</t>
  </si>
  <si>
    <t>12</t>
  </si>
  <si>
    <t>01542</t>
  </si>
  <si>
    <t>INSULINA GLARGINA 100 UI/ML (FRASCO).</t>
  </si>
  <si>
    <t>13</t>
  </si>
  <si>
    <t>01543</t>
  </si>
  <si>
    <t>INSULINA GLARGINA SOLOSTAR 100 UI/ML (UNIDADE).</t>
  </si>
  <si>
    <t>AMP</t>
  </si>
  <si>
    <t>14</t>
  </si>
  <si>
    <t>01545</t>
  </si>
  <si>
    <t>INSULINA LISPRO KWIK PEN 100 UI/ML (UNIDADE).</t>
  </si>
  <si>
    <t>15</t>
  </si>
  <si>
    <t>01562</t>
  </si>
  <si>
    <t>MONTELUCASTE DE SÓDIO 10 MG (COMPRIMIDO).</t>
  </si>
  <si>
    <t>16</t>
  </si>
  <si>
    <t>01580</t>
  </si>
  <si>
    <t>PIOGLITAZONA 30 MG (COMPRIMIDO).</t>
  </si>
  <si>
    <t>17</t>
  </si>
  <si>
    <t>01605</t>
  </si>
  <si>
    <t>SILDENAFIL 25 MG (COMPRIMIDO).</t>
  </si>
  <si>
    <t>18</t>
  </si>
  <si>
    <t>01613</t>
  </si>
  <si>
    <t>TIMOLOL+ TRAVOPROSTA 0,04/5,0 MG/ML (FRASCO),</t>
  </si>
  <si>
    <t>19</t>
  </si>
  <si>
    <t>03937</t>
  </si>
  <si>
    <t>VALPROATO DE SÓDIO + ÁCIDO  VALPRÓICO CR 500 MG (COMPRIMIDO).</t>
  </si>
  <si>
    <t>20</t>
  </si>
  <si>
    <t>03943</t>
  </si>
  <si>
    <t>VENLAFAXINA  75 MG (COMPRIMIDO).</t>
  </si>
  <si>
    <t>21</t>
  </si>
  <si>
    <t>01638</t>
  </si>
  <si>
    <t>OXICODONA, 10 MG.</t>
  </si>
  <si>
    <t>22</t>
  </si>
  <si>
    <t>01669</t>
  </si>
  <si>
    <t>INSULINA APIDRA 100 UI SOLUÇÃO INJETÁVEL , FRASCO 3 ML.</t>
  </si>
  <si>
    <t>23</t>
  </si>
  <si>
    <t>01672</t>
  </si>
  <si>
    <t>COLAGENO NÃO HIDROLISADO TIPO II 40 MG CAPSULA.</t>
  </si>
  <si>
    <t>CAP</t>
  </si>
  <si>
    <t>24</t>
  </si>
  <si>
    <t>01673</t>
  </si>
  <si>
    <t>INSULINA ASPART 100 UI/ML, FRASCO COM 10 ML.</t>
  </si>
  <si>
    <t>25</t>
  </si>
  <si>
    <t>01678</t>
  </si>
  <si>
    <t>CALCIO CITRATO MALATO + COLECALCIFEROL (VITAM.D) 500/5 MG - (PROSSO)</t>
  </si>
  <si>
    <t>26</t>
  </si>
  <si>
    <t>01681</t>
  </si>
  <si>
    <t>INSULINA ASPART 100 UI/ML, FLEX PEN - 3 ML.</t>
  </si>
  <si>
    <t>27</t>
  </si>
  <si>
    <t>01685</t>
  </si>
  <si>
    <t>CIANOCOBALAMINA + CLORIDRATO DE PIRIDOXINA + NITRATO DE TIAMINA + DEXAMETASONA - 5000MCG + 100MG + 100MG + 0,5MG - COMPRIMIDOS REVESTIDOS</t>
  </si>
  <si>
    <t>28</t>
  </si>
  <si>
    <t>01691</t>
  </si>
  <si>
    <t>INSULINA DEGLUDECA 100 U/ML. CANETA</t>
  </si>
  <si>
    <t>29</t>
  </si>
  <si>
    <t>01695</t>
  </si>
  <si>
    <t>DESVENLAFAXINA 100MG. COMPRIMIDOS REVESTIDOS.</t>
  </si>
  <si>
    <t>30</t>
  </si>
  <si>
    <t>06495</t>
  </si>
  <si>
    <t>METILFENIDATO 36 MG.</t>
  </si>
  <si>
    <t>31</t>
  </si>
  <si>
    <t>04012</t>
  </si>
  <si>
    <t>BENICARANLO OLMESARTANA MEDOXOMILA + ANLODIPINO 20MG + 5MG.</t>
  </si>
  <si>
    <t>32</t>
  </si>
  <si>
    <t>04014</t>
  </si>
  <si>
    <t>ESOMEPRAZOL  COMPRIMIDOS 40 MG.</t>
  </si>
  <si>
    <t>33</t>
  </si>
  <si>
    <t>04015</t>
  </si>
  <si>
    <t>DIFOSFATO DE CLOROQUINA 250 MG.</t>
  </si>
  <si>
    <t>34</t>
  </si>
  <si>
    <t>04703</t>
  </si>
  <si>
    <t>COLECALCIFEROL (VITAMINA D3) 1.000 UI. CAPSULA GELATINOSA.</t>
  </si>
  <si>
    <t>35</t>
  </si>
  <si>
    <t>04705</t>
  </si>
  <si>
    <t>EMPAGLIFLOZINA 25 MG. COMPRIMIDO REVESTIDO.</t>
  </si>
  <si>
    <t>36</t>
  </si>
  <si>
    <t>04706</t>
  </si>
  <si>
    <t>SUPLEMENTO VITAMÍNICO-MINERAL. CONTENDO: VITAMINAS A, B1, B2, B3, B5, B6, B9, B12, C, D, E, H, K; CÁLCIO; CLORO; COBRE; CROMO; FERRO; FÓSFORO; IODO; MAGNÉSIO; MANGANÊS; MOLIBDÊNIO; POTÁSSIO; SELÊNIO; ZINCO. LIVRE DE AÇÚCARES, CARBOIDRATOS, PROTEÍNAS, GORDURAS TOTAIS, GORDURAS SATURADAS, GORDURAS TRANS, FIBRA ALIMENTAR E SÓDIO.</t>
  </si>
  <si>
    <t>Declaro que examinei, conheço e me submeto a todas as condições contidas no Edital da presente Licitação modalidade PREGÃO PRESENCIAL Nº 0025/2019,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</si>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</sst>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100</v>
      </c>
      <c r="G16" s="28"/>
      <c r="H16" s="28"/>
      <c r="I16" s="28"/>
      <c r="J16" s="28"/>
      <c r="K16" s="29"/>
      <c r="L16" s="32">
        <v>0</v>
      </c>
      <c r="M16" s="12">
        <f>SUM(F16*L16)</f>
        <v>0</v>
      </c>
    </row>
    <row r="17" spans="1:13" s="13" customFormat="1" ht="14.25">
      <c r="A17" s="79" t="s">
        <v>34</v>
      </c>
      <c r="B17" s="78" t="s">
        <v>39</v>
      </c>
      <c r="C17" s="79" t="s">
        <v>40</v>
      </c>
      <c r="D17" s="85" t="s">
        <v>41</v>
      </c>
      <c r="E17" s="79" t="s">
        <v>38</v>
      </c>
      <c r="F17" s="90">
        <v>2000</v>
      </c>
      <c r="G17" s="28"/>
      <c r="H17" s="28"/>
      <c r="I17" s="28"/>
      <c r="J17" s="28"/>
      <c r="K17" s="29"/>
      <c r="L17" s="32">
        <v>0</v>
      </c>
      <c r="M17" s="12">
        <f aca="true" t="shared" si="0" ref="M17:M80">SUM(F17*L17)</f>
        <v>0</v>
      </c>
    </row>
    <row r="18" spans="1:13" s="13" customFormat="1" ht="14.25">
      <c r="A18" s="79" t="s">
        <v>34</v>
      </c>
      <c r="B18" s="78" t="s">
        <v>42</v>
      </c>
      <c r="C18" s="79" t="s">
        <v>43</v>
      </c>
      <c r="D18" s="85" t="s">
        <v>44</v>
      </c>
      <c r="E18" s="79" t="s">
        <v>45</v>
      </c>
      <c r="F18" s="90">
        <v>78</v>
      </c>
      <c r="G18" s="28"/>
      <c r="H18" s="28"/>
      <c r="I18" s="28"/>
      <c r="J18" s="28"/>
      <c r="K18" s="29"/>
      <c r="L18" s="32">
        <v>0</v>
      </c>
      <c r="M18" s="12">
        <f t="shared" si="0"/>
        <v>0</v>
      </c>
    </row>
    <row r="19" spans="1:13" s="13" customFormat="1" ht="14.25">
      <c r="A19" s="79" t="s">
        <v>34</v>
      </c>
      <c r="B19" s="78" t="s">
        <v>46</v>
      </c>
      <c r="C19" s="79" t="s">
        <v>47</v>
      </c>
      <c r="D19" s="85" t="s">
        <v>48</v>
      </c>
      <c r="E19" s="79" t="s">
        <v>38</v>
      </c>
      <c r="F19" s="90">
        <v>1000</v>
      </c>
      <c r="G19" s="28"/>
      <c r="H19" s="28"/>
      <c r="I19" s="28"/>
      <c r="J19" s="28"/>
      <c r="K19" s="29"/>
      <c r="L19" s="32">
        <v>0</v>
      </c>
      <c r="M19" s="12">
        <f t="shared" si="0"/>
        <v>0</v>
      </c>
    </row>
    <row r="20" spans="1:13" s="13" customFormat="1" ht="14.25">
      <c r="A20" s="79" t="s">
        <v>34</v>
      </c>
      <c r="B20" s="78" t="s">
        <v>49</v>
      </c>
      <c r="C20" s="79" t="s">
        <v>50</v>
      </c>
      <c r="D20" s="85" t="s">
        <v>51</v>
      </c>
      <c r="E20" s="79" t="s">
        <v>52</v>
      </c>
      <c r="F20" s="90">
        <v>20</v>
      </c>
      <c r="G20" s="28"/>
      <c r="H20" s="28"/>
      <c r="I20" s="28"/>
      <c r="J20" s="28"/>
      <c r="K20" s="29"/>
      <c r="L20" s="32">
        <v>0</v>
      </c>
      <c r="M20" s="12">
        <f t="shared" si="0"/>
        <v>0</v>
      </c>
    </row>
    <row r="21" spans="1:13" s="13" customFormat="1" ht="14.25">
      <c r="A21" s="79" t="s">
        <v>34</v>
      </c>
      <c r="B21" s="78" t="s">
        <v>53</v>
      </c>
      <c r="C21" s="79" t="s">
        <v>54</v>
      </c>
      <c r="D21" s="85" t="s">
        <v>55</v>
      </c>
      <c r="E21" s="79" t="s">
        <v>38</v>
      </c>
      <c r="F21" s="90">
        <v>500</v>
      </c>
      <c r="G21" s="28"/>
      <c r="H21" s="28"/>
      <c r="I21" s="28"/>
      <c r="J21" s="28"/>
      <c r="K21" s="29"/>
      <c r="L21" s="32">
        <v>0</v>
      </c>
      <c r="M21" s="12">
        <f t="shared" si="0"/>
        <v>0</v>
      </c>
    </row>
    <row r="22" spans="1:13" s="13" customFormat="1" ht="14.25">
      <c r="A22" s="79" t="s">
        <v>34</v>
      </c>
      <c r="B22" s="78" t="s">
        <v>56</v>
      </c>
      <c r="C22" s="79" t="s">
        <v>57</v>
      </c>
      <c r="D22" s="85" t="s">
        <v>58</v>
      </c>
      <c r="E22" s="79" t="s">
        <v>38</v>
      </c>
      <c r="F22" s="90">
        <v>200</v>
      </c>
      <c r="G22" s="28"/>
      <c r="H22" s="28"/>
      <c r="I22" s="28"/>
      <c r="J22" s="28"/>
      <c r="K22" s="29"/>
      <c r="L22" s="32">
        <v>0</v>
      </c>
      <c r="M22" s="12">
        <f t="shared" si="0"/>
        <v>0</v>
      </c>
    </row>
    <row r="23" spans="1:13" s="13" customFormat="1" ht="14.25">
      <c r="A23" s="79" t="s">
        <v>34</v>
      </c>
      <c r="B23" s="78" t="s">
        <v>59</v>
      </c>
      <c r="C23" s="79" t="s">
        <v>60</v>
      </c>
      <c r="D23" s="85" t="s">
        <v>61</v>
      </c>
      <c r="E23" s="79" t="s">
        <v>38</v>
      </c>
      <c r="F23" s="90">
        <v>200</v>
      </c>
      <c r="G23" s="28"/>
      <c r="H23" s="28"/>
      <c r="I23" s="28"/>
      <c r="J23" s="28"/>
      <c r="K23" s="29"/>
      <c r="L23" s="32">
        <v>0</v>
      </c>
      <c r="M23" s="12">
        <f t="shared" si="0"/>
        <v>0</v>
      </c>
    </row>
    <row r="24" spans="1:13" s="13" customFormat="1" ht="14.25">
      <c r="A24" s="79" t="s">
        <v>34</v>
      </c>
      <c r="B24" s="78" t="s">
        <v>62</v>
      </c>
      <c r="C24" s="79" t="s">
        <v>63</v>
      </c>
      <c r="D24" s="85" t="s">
        <v>64</v>
      </c>
      <c r="E24" s="79" t="s">
        <v>38</v>
      </c>
      <c r="F24" s="90">
        <v>1200</v>
      </c>
      <c r="G24" s="28"/>
      <c r="H24" s="28"/>
      <c r="I24" s="28"/>
      <c r="J24" s="28"/>
      <c r="K24" s="29"/>
      <c r="L24" s="32">
        <v>0</v>
      </c>
      <c r="M24" s="12">
        <f t="shared" si="0"/>
        <v>0</v>
      </c>
    </row>
    <row r="25" spans="1:13" s="13" customFormat="1" ht="14.25">
      <c r="A25" s="79" t="s">
        <v>34</v>
      </c>
      <c r="B25" s="78" t="s">
        <v>65</v>
      </c>
      <c r="C25" s="79" t="s">
        <v>66</v>
      </c>
      <c r="D25" s="85" t="s">
        <v>67</v>
      </c>
      <c r="E25" s="79" t="s">
        <v>38</v>
      </c>
      <c r="F25" s="90">
        <v>1000</v>
      </c>
      <c r="G25" s="28"/>
      <c r="H25" s="28"/>
      <c r="I25" s="28"/>
      <c r="J25" s="28"/>
      <c r="K25" s="29"/>
      <c r="L25" s="32">
        <v>0</v>
      </c>
      <c r="M25" s="12">
        <f t="shared" si="0"/>
        <v>0</v>
      </c>
    </row>
    <row r="26" spans="1:13" s="13" customFormat="1" ht="14.25">
      <c r="A26" s="79" t="s">
        <v>34</v>
      </c>
      <c r="B26" s="78" t="s">
        <v>68</v>
      </c>
      <c r="C26" s="79" t="s">
        <v>69</v>
      </c>
      <c r="D26" s="85" t="s">
        <v>70</v>
      </c>
      <c r="E26" s="79" t="s">
        <v>45</v>
      </c>
      <c r="F26" s="90">
        <v>150</v>
      </c>
      <c r="G26" s="28"/>
      <c r="H26" s="28"/>
      <c r="I26" s="28"/>
      <c r="J26" s="28"/>
      <c r="K26" s="29"/>
      <c r="L26" s="32">
        <v>0</v>
      </c>
      <c r="M26" s="12">
        <f t="shared" si="0"/>
        <v>0</v>
      </c>
    </row>
    <row r="27" spans="1:13" s="13" customFormat="1" ht="14.25">
      <c r="A27" s="79" t="s">
        <v>34</v>
      </c>
      <c r="B27" s="78" t="s">
        <v>71</v>
      </c>
      <c r="C27" s="79" t="s">
        <v>72</v>
      </c>
      <c r="D27" s="85" t="s">
        <v>73</v>
      </c>
      <c r="E27" s="79" t="s">
        <v>52</v>
      </c>
      <c r="F27" s="90">
        <v>500</v>
      </c>
      <c r="G27" s="28"/>
      <c r="H27" s="28"/>
      <c r="I27" s="28"/>
      <c r="J27" s="28"/>
      <c r="K27" s="29"/>
      <c r="L27" s="32">
        <v>0</v>
      </c>
      <c r="M27" s="12">
        <f t="shared" si="0"/>
        <v>0</v>
      </c>
    </row>
    <row r="28" spans="1:13" s="13" customFormat="1" ht="14.25">
      <c r="A28" s="79" t="s">
        <v>34</v>
      </c>
      <c r="B28" s="78" t="s">
        <v>74</v>
      </c>
      <c r="C28" s="79" t="s">
        <v>75</v>
      </c>
      <c r="D28" s="85" t="s">
        <v>76</v>
      </c>
      <c r="E28" s="79" t="s">
        <v>77</v>
      </c>
      <c r="F28" s="90">
        <v>500</v>
      </c>
      <c r="G28" s="28"/>
      <c r="H28" s="28"/>
      <c r="I28" s="28"/>
      <c r="J28" s="28"/>
      <c r="K28" s="29"/>
      <c r="L28" s="32">
        <v>0</v>
      </c>
      <c r="M28" s="12">
        <f t="shared" si="0"/>
        <v>0</v>
      </c>
    </row>
    <row r="29" spans="1:13" s="13" customFormat="1" ht="14.25">
      <c r="A29" s="79" t="s">
        <v>34</v>
      </c>
      <c r="B29" s="78" t="s">
        <v>78</v>
      </c>
      <c r="C29" s="79" t="s">
        <v>79</v>
      </c>
      <c r="D29" s="85" t="s">
        <v>80</v>
      </c>
      <c r="E29" s="79" t="s">
        <v>45</v>
      </c>
      <c r="F29" s="90">
        <v>6</v>
      </c>
      <c r="G29" s="28"/>
      <c r="H29" s="28"/>
      <c r="I29" s="28"/>
      <c r="J29" s="28"/>
      <c r="K29" s="29"/>
      <c r="L29" s="32">
        <v>0</v>
      </c>
      <c r="M29" s="12">
        <f t="shared" si="0"/>
        <v>0</v>
      </c>
    </row>
    <row r="30" spans="1:13" s="13" customFormat="1" ht="14.25">
      <c r="A30" s="79" t="s">
        <v>34</v>
      </c>
      <c r="B30" s="78" t="s">
        <v>81</v>
      </c>
      <c r="C30" s="79" t="s">
        <v>82</v>
      </c>
      <c r="D30" s="85" t="s">
        <v>83</v>
      </c>
      <c r="E30" s="79" t="s">
        <v>38</v>
      </c>
      <c r="F30" s="90">
        <v>1000</v>
      </c>
      <c r="G30" s="28"/>
      <c r="H30" s="28"/>
      <c r="I30" s="28"/>
      <c r="J30" s="28"/>
      <c r="K30" s="29"/>
      <c r="L30" s="32">
        <v>0</v>
      </c>
      <c r="M30" s="12">
        <f t="shared" si="0"/>
        <v>0</v>
      </c>
    </row>
    <row r="31" spans="1:13" s="13" customFormat="1" ht="14.25">
      <c r="A31" s="79" t="s">
        <v>34</v>
      </c>
      <c r="B31" s="78" t="s">
        <v>84</v>
      </c>
      <c r="C31" s="79" t="s">
        <v>85</v>
      </c>
      <c r="D31" s="85" t="s">
        <v>86</v>
      </c>
      <c r="E31" s="79" t="s">
        <v>38</v>
      </c>
      <c r="F31" s="90">
        <v>2000</v>
      </c>
      <c r="G31" s="28"/>
      <c r="H31" s="28"/>
      <c r="I31" s="28"/>
      <c r="J31" s="28"/>
      <c r="K31" s="29"/>
      <c r="L31" s="32">
        <v>0</v>
      </c>
      <c r="M31" s="12">
        <f t="shared" si="0"/>
        <v>0</v>
      </c>
    </row>
    <row r="32" spans="1:13" s="13" customFormat="1" ht="14.25">
      <c r="A32" s="79" t="s">
        <v>34</v>
      </c>
      <c r="B32" s="78" t="s">
        <v>87</v>
      </c>
      <c r="C32" s="79" t="s">
        <v>88</v>
      </c>
      <c r="D32" s="85" t="s">
        <v>89</v>
      </c>
      <c r="E32" s="79" t="s">
        <v>38</v>
      </c>
      <c r="F32" s="90">
        <v>1500</v>
      </c>
      <c r="G32" s="28"/>
      <c r="H32" s="28"/>
      <c r="I32" s="28"/>
      <c r="J32" s="28"/>
      <c r="K32" s="29"/>
      <c r="L32" s="32">
        <v>0</v>
      </c>
      <c r="M32" s="12">
        <f t="shared" si="0"/>
        <v>0</v>
      </c>
    </row>
    <row r="33" spans="1:13" s="13" customFormat="1" ht="14.25">
      <c r="A33" s="79" t="s">
        <v>34</v>
      </c>
      <c r="B33" s="78" t="s">
        <v>90</v>
      </c>
      <c r="C33" s="79" t="s">
        <v>91</v>
      </c>
      <c r="D33" s="85" t="s">
        <v>92</v>
      </c>
      <c r="E33" s="79" t="s">
        <v>52</v>
      </c>
      <c r="F33" s="90">
        <v>10</v>
      </c>
      <c r="G33" s="28"/>
      <c r="H33" s="28"/>
      <c r="I33" s="28"/>
      <c r="J33" s="28"/>
      <c r="K33" s="29"/>
      <c r="L33" s="32">
        <v>0</v>
      </c>
      <c r="M33" s="12">
        <f t="shared" si="0"/>
        <v>0</v>
      </c>
    </row>
    <row r="34" spans="1:13" s="13" customFormat="1" ht="14.25">
      <c r="A34" s="79" t="s">
        <v>34</v>
      </c>
      <c r="B34" s="78" t="s">
        <v>93</v>
      </c>
      <c r="C34" s="79" t="s">
        <v>94</v>
      </c>
      <c r="D34" s="85" t="s">
        <v>95</v>
      </c>
      <c r="E34" s="79" t="s">
        <v>38</v>
      </c>
      <c r="F34" s="90">
        <v>600</v>
      </c>
      <c r="G34" s="28"/>
      <c r="H34" s="28"/>
      <c r="I34" s="28"/>
      <c r="J34" s="28"/>
      <c r="K34" s="29"/>
      <c r="L34" s="32">
        <v>0</v>
      </c>
      <c r="M34" s="12">
        <f t="shared" si="0"/>
        <v>0</v>
      </c>
    </row>
    <row r="35" spans="1:13" s="13" customFormat="1" ht="14.25">
      <c r="A35" s="79" t="s">
        <v>34</v>
      </c>
      <c r="B35" s="78" t="s">
        <v>96</v>
      </c>
      <c r="C35" s="79" t="s">
        <v>97</v>
      </c>
      <c r="D35" s="85" t="s">
        <v>98</v>
      </c>
      <c r="E35" s="79" t="s">
        <v>38</v>
      </c>
      <c r="F35" s="90">
        <v>2000</v>
      </c>
      <c r="G35" s="28"/>
      <c r="H35" s="28"/>
      <c r="I35" s="28"/>
      <c r="J35" s="28"/>
      <c r="K35" s="29"/>
      <c r="L35" s="32">
        <v>0</v>
      </c>
      <c r="M35" s="12">
        <f t="shared" si="0"/>
        <v>0</v>
      </c>
    </row>
    <row r="36" spans="1:13" s="13" customFormat="1" ht="14.25">
      <c r="A36" s="79" t="s">
        <v>34</v>
      </c>
      <c r="B36" s="78" t="s">
        <v>99</v>
      </c>
      <c r="C36" s="79" t="s">
        <v>100</v>
      </c>
      <c r="D36" s="85" t="s">
        <v>101</v>
      </c>
      <c r="E36" s="79" t="s">
        <v>38</v>
      </c>
      <c r="F36" s="90">
        <v>2000</v>
      </c>
      <c r="G36" s="28"/>
      <c r="H36" s="28"/>
      <c r="I36" s="28"/>
      <c r="J36" s="28"/>
      <c r="K36" s="29"/>
      <c r="L36" s="32">
        <v>0</v>
      </c>
      <c r="M36" s="12">
        <f t="shared" si="0"/>
        <v>0</v>
      </c>
    </row>
    <row r="37" spans="1:13" s="13" customFormat="1" ht="14.25">
      <c r="A37" s="79" t="s">
        <v>34</v>
      </c>
      <c r="B37" s="78" t="s">
        <v>102</v>
      </c>
      <c r="C37" s="79" t="s">
        <v>103</v>
      </c>
      <c r="D37" s="85" t="s">
        <v>104</v>
      </c>
      <c r="E37" s="79" t="s">
        <v>52</v>
      </c>
      <c r="F37" s="90">
        <v>300</v>
      </c>
      <c r="G37" s="28"/>
      <c r="H37" s="28"/>
      <c r="I37" s="28"/>
      <c r="J37" s="28"/>
      <c r="K37" s="29"/>
      <c r="L37" s="32">
        <v>0</v>
      </c>
      <c r="M37" s="12">
        <f t="shared" si="0"/>
        <v>0</v>
      </c>
    </row>
    <row r="38" spans="1:13" s="13" customFormat="1" ht="14.25">
      <c r="A38" s="79" t="s">
        <v>34</v>
      </c>
      <c r="B38" s="78" t="s">
        <v>105</v>
      </c>
      <c r="C38" s="79" t="s">
        <v>106</v>
      </c>
      <c r="D38" s="85" t="s">
        <v>107</v>
      </c>
      <c r="E38" s="79" t="s">
        <v>108</v>
      </c>
      <c r="F38" s="90">
        <v>2000</v>
      </c>
      <c r="G38" s="28"/>
      <c r="H38" s="28"/>
      <c r="I38" s="28"/>
      <c r="J38" s="28"/>
      <c r="K38" s="29"/>
      <c r="L38" s="32">
        <v>0</v>
      </c>
      <c r="M38" s="12">
        <f t="shared" si="0"/>
        <v>0</v>
      </c>
    </row>
    <row r="39" spans="1:13" s="13" customFormat="1" ht="14.25">
      <c r="A39" s="79" t="s">
        <v>34</v>
      </c>
      <c r="B39" s="78" t="s">
        <v>109</v>
      </c>
      <c r="C39" s="79" t="s">
        <v>110</v>
      </c>
      <c r="D39" s="85" t="s">
        <v>111</v>
      </c>
      <c r="E39" s="79" t="s">
        <v>52</v>
      </c>
      <c r="F39" s="90">
        <v>300</v>
      </c>
      <c r="G39" s="28"/>
      <c r="H39" s="28"/>
      <c r="I39" s="28"/>
      <c r="J39" s="28"/>
      <c r="K39" s="29"/>
      <c r="L39" s="32">
        <v>0</v>
      </c>
      <c r="M39" s="12">
        <f t="shared" si="0"/>
        <v>0</v>
      </c>
    </row>
    <row r="40" spans="1:13" s="13" customFormat="1" ht="14.25">
      <c r="A40" s="79" t="s">
        <v>34</v>
      </c>
      <c r="B40" s="78" t="s">
        <v>112</v>
      </c>
      <c r="C40" s="79" t="s">
        <v>113</v>
      </c>
      <c r="D40" s="85" t="s">
        <v>114</v>
      </c>
      <c r="E40" s="79" t="s">
        <v>38</v>
      </c>
      <c r="F40" s="90">
        <v>2000</v>
      </c>
      <c r="G40" s="28"/>
      <c r="H40" s="28"/>
      <c r="I40" s="28"/>
      <c r="J40" s="28"/>
      <c r="K40" s="29"/>
      <c r="L40" s="32">
        <v>0</v>
      </c>
      <c r="M40" s="12">
        <f t="shared" si="0"/>
        <v>0</v>
      </c>
    </row>
    <row r="41" spans="1:13" s="13" customFormat="1" ht="14.25">
      <c r="A41" s="79" t="s">
        <v>34</v>
      </c>
      <c r="B41" s="78" t="s">
        <v>115</v>
      </c>
      <c r="C41" s="79" t="s">
        <v>116</v>
      </c>
      <c r="D41" s="85" t="s">
        <v>117</v>
      </c>
      <c r="E41" s="79" t="s">
        <v>45</v>
      </c>
      <c r="F41" s="90">
        <v>200</v>
      </c>
      <c r="G41" s="28"/>
      <c r="H41" s="28"/>
      <c r="I41" s="28"/>
      <c r="J41" s="28"/>
      <c r="K41" s="29"/>
      <c r="L41" s="32">
        <v>0</v>
      </c>
      <c r="M41" s="12">
        <f t="shared" si="0"/>
        <v>0</v>
      </c>
    </row>
    <row r="42" spans="1:13" s="13" customFormat="1" ht="14.25">
      <c r="A42" s="79" t="s">
        <v>34</v>
      </c>
      <c r="B42" s="78" t="s">
        <v>118</v>
      </c>
      <c r="C42" s="79" t="s">
        <v>119</v>
      </c>
      <c r="D42" s="85" t="s">
        <v>120</v>
      </c>
      <c r="E42" s="79" t="s">
        <v>38</v>
      </c>
      <c r="F42" s="90">
        <v>1000</v>
      </c>
      <c r="G42" s="28"/>
      <c r="H42" s="28"/>
      <c r="I42" s="28"/>
      <c r="J42" s="28"/>
      <c r="K42" s="29"/>
      <c r="L42" s="32">
        <v>0</v>
      </c>
      <c r="M42" s="12">
        <f t="shared" si="0"/>
        <v>0</v>
      </c>
    </row>
    <row r="43" spans="1:13" s="13" customFormat="1" ht="14.25">
      <c r="A43" s="79" t="s">
        <v>34</v>
      </c>
      <c r="B43" s="78" t="s">
        <v>121</v>
      </c>
      <c r="C43" s="79" t="s">
        <v>122</v>
      </c>
      <c r="D43" s="85" t="s">
        <v>123</v>
      </c>
      <c r="E43" s="79" t="s">
        <v>45</v>
      </c>
      <c r="F43" s="90">
        <v>70</v>
      </c>
      <c r="G43" s="28"/>
      <c r="H43" s="28"/>
      <c r="I43" s="28"/>
      <c r="J43" s="28"/>
      <c r="K43" s="29"/>
      <c r="L43" s="32">
        <v>0</v>
      </c>
      <c r="M43" s="12">
        <f t="shared" si="0"/>
        <v>0</v>
      </c>
    </row>
    <row r="44" spans="1:13" s="13" customFormat="1" ht="14.25">
      <c r="A44" s="79" t="s">
        <v>34</v>
      </c>
      <c r="B44" s="78" t="s">
        <v>124</v>
      </c>
      <c r="C44" s="79" t="s">
        <v>125</v>
      </c>
      <c r="D44" s="85" t="s">
        <v>126</v>
      </c>
      <c r="E44" s="79" t="s">
        <v>38</v>
      </c>
      <c r="F44" s="90">
        <v>1000</v>
      </c>
      <c r="G44" s="28"/>
      <c r="H44" s="28"/>
      <c r="I44" s="28"/>
      <c r="J44" s="28"/>
      <c r="K44" s="29"/>
      <c r="L44" s="32">
        <v>0</v>
      </c>
      <c r="M44" s="12">
        <f t="shared" si="0"/>
        <v>0</v>
      </c>
    </row>
    <row r="45" spans="1:13" s="13" customFormat="1" ht="14.25">
      <c r="A45" s="79" t="s">
        <v>34</v>
      </c>
      <c r="B45" s="78" t="s">
        <v>127</v>
      </c>
      <c r="C45" s="79" t="s">
        <v>128</v>
      </c>
      <c r="D45" s="85" t="s">
        <v>129</v>
      </c>
      <c r="E45" s="79" t="s">
        <v>38</v>
      </c>
      <c r="F45" s="90">
        <v>1000</v>
      </c>
      <c r="G45" s="28"/>
      <c r="H45" s="28"/>
      <c r="I45" s="28"/>
      <c r="J45" s="28"/>
      <c r="K45" s="29"/>
      <c r="L45" s="32">
        <v>0</v>
      </c>
      <c r="M45" s="12">
        <f t="shared" si="0"/>
        <v>0</v>
      </c>
    </row>
    <row r="46" spans="1:13" s="13" customFormat="1" ht="14.25">
      <c r="A46" s="79" t="s">
        <v>34</v>
      </c>
      <c r="B46" s="78" t="s">
        <v>130</v>
      </c>
      <c r="C46" s="79" t="s">
        <v>131</v>
      </c>
      <c r="D46" s="85" t="s">
        <v>132</v>
      </c>
      <c r="E46" s="79" t="s">
        <v>38</v>
      </c>
      <c r="F46" s="90">
        <v>100</v>
      </c>
      <c r="G46" s="28"/>
      <c r="H46" s="28"/>
      <c r="I46" s="28"/>
      <c r="J46" s="28"/>
      <c r="K46" s="29"/>
      <c r="L46" s="32">
        <v>0</v>
      </c>
      <c r="M46" s="12">
        <f t="shared" si="0"/>
        <v>0</v>
      </c>
    </row>
    <row r="47" spans="1:13" s="13" customFormat="1" ht="14.25">
      <c r="A47" s="79" t="s">
        <v>34</v>
      </c>
      <c r="B47" s="78" t="s">
        <v>133</v>
      </c>
      <c r="C47" s="79" t="s">
        <v>134</v>
      </c>
      <c r="D47" s="85" t="s">
        <v>135</v>
      </c>
      <c r="E47" s="79" t="s">
        <v>38</v>
      </c>
      <c r="F47" s="90">
        <v>1500</v>
      </c>
      <c r="G47" s="28"/>
      <c r="H47" s="28"/>
      <c r="I47" s="28"/>
      <c r="J47" s="28"/>
      <c r="K47" s="29"/>
      <c r="L47" s="32">
        <v>0</v>
      </c>
      <c r="M47" s="12">
        <f t="shared" si="0"/>
        <v>0</v>
      </c>
    </row>
    <row r="48" spans="1:13" s="13" customFormat="1" ht="14.25">
      <c r="A48" s="79" t="s">
        <v>34</v>
      </c>
      <c r="B48" s="78" t="s">
        <v>136</v>
      </c>
      <c r="C48" s="79" t="s">
        <v>137</v>
      </c>
      <c r="D48" s="85" t="s">
        <v>138</v>
      </c>
      <c r="E48" s="79" t="s">
        <v>38</v>
      </c>
      <c r="F48" s="90">
        <v>1000</v>
      </c>
      <c r="G48" s="28"/>
      <c r="H48" s="28"/>
      <c r="I48" s="28"/>
      <c r="J48" s="28"/>
      <c r="K48" s="29"/>
      <c r="L48" s="32">
        <v>0</v>
      </c>
      <c r="M48" s="12">
        <f t="shared" si="0"/>
        <v>0</v>
      </c>
    </row>
    <row r="49" spans="1:13" s="13" customFormat="1" ht="14.25">
      <c r="A49" s="79" t="s">
        <v>34</v>
      </c>
      <c r="B49" s="78" t="s">
        <v>139</v>
      </c>
      <c r="C49" s="79" t="s">
        <v>140</v>
      </c>
      <c r="D49" s="85" t="s">
        <v>141</v>
      </c>
      <c r="E49" s="79" t="s">
        <v>108</v>
      </c>
      <c r="F49" s="90">
        <v>1000</v>
      </c>
      <c r="G49" s="28"/>
      <c r="H49" s="28"/>
      <c r="I49" s="28"/>
      <c r="J49" s="28"/>
      <c r="K49" s="29"/>
      <c r="L49" s="32">
        <v>0</v>
      </c>
      <c r="M49" s="12">
        <f t="shared" si="0"/>
        <v>0</v>
      </c>
    </row>
    <row r="50" spans="1:13" s="13" customFormat="1" ht="14.25">
      <c r="A50" s="79" t="s">
        <v>34</v>
      </c>
      <c r="B50" s="78" t="s">
        <v>142</v>
      </c>
      <c r="C50" s="79" t="s">
        <v>143</v>
      </c>
      <c r="D50" s="85" t="s">
        <v>144</v>
      </c>
      <c r="E50" s="79" t="s">
        <v>38</v>
      </c>
      <c r="F50" s="90">
        <v>1000</v>
      </c>
      <c r="G50" s="28"/>
      <c r="H50" s="28"/>
      <c r="I50" s="28"/>
      <c r="J50" s="28"/>
      <c r="K50" s="29"/>
      <c r="L50" s="32">
        <v>0</v>
      </c>
      <c r="M50" s="12">
        <f t="shared" si="0"/>
        <v>0</v>
      </c>
    </row>
    <row r="51" spans="1:13" s="13" customFormat="1" ht="14.25">
      <c r="A51" s="79" t="s">
        <v>34</v>
      </c>
      <c r="B51" s="78" t="s">
        <v>145</v>
      </c>
      <c r="C51" s="79" t="s">
        <v>146</v>
      </c>
      <c r="D51" s="85" t="s">
        <v>147</v>
      </c>
      <c r="E51" s="79" t="s">
        <v>108</v>
      </c>
      <c r="F51" s="90">
        <v>1000</v>
      </c>
      <c r="G51" s="28"/>
      <c r="H51" s="28"/>
      <c r="I51" s="28"/>
      <c r="J51" s="28"/>
      <c r="K51" s="29"/>
      <c r="L51" s="32">
        <v>0</v>
      </c>
      <c r="M51" s="12">
        <f t="shared" si="0"/>
        <v>0</v>
      </c>
    </row>
    <row r="52" spans="1:13" s="13" customFormat="1" ht="14.25">
      <c r="A52" s="84" t="s">
        <v>17</v>
      </c>
      <c r="B52" s="14"/>
      <c r="C52" s="14"/>
      <c r="D52" s="15"/>
      <c r="E52" s="16"/>
      <c r="F52" s="17"/>
      <c r="G52" s="28"/>
      <c r="H52" s="28"/>
      <c r="I52" s="28"/>
      <c r="J52" s="28"/>
      <c r="K52" s="29"/>
      <c r="L52" s="91">
        <f>SUM(M16:M51)</f>
        <v>0</v>
      </c>
      <c r="M52" s="12">
        <f t="shared" si="0"/>
        <v>0</v>
      </c>
    </row>
    <row r="54" spans="1:13" s="13" customFormat="1" ht="79.5" customHeight="1">
      <c r="A54" s="81" t="s">
        <v>148</v>
      </c>
      <c r="B54" s="14"/>
      <c r="C54" s="14"/>
      <c r="D54" s="15"/>
      <c r="E54" s="16"/>
      <c r="F54" s="17"/>
      <c r="G54" s="28"/>
      <c r="H54" s="28"/>
      <c r="I54" s="28"/>
      <c r="J54" s="82" t="s">
        <v>150</v>
      </c>
      <c r="K54" s="29"/>
      <c r="L54" s="32">
        <v>0</v>
      </c>
      <c r="M54" s="12">
        <f t="shared" si="0"/>
        <v>0</v>
      </c>
    </row>
    <row r="55" spans="1:13" s="13" customFormat="1" ht="30" customHeight="1">
      <c r="A55" s="82" t="s">
        <v>149</v>
      </c>
      <c r="B55" s="14"/>
      <c r="C55" s="14"/>
      <c r="D55" s="15"/>
      <c r="E55" s="16"/>
      <c r="F55" s="17"/>
      <c r="G55" s="28"/>
      <c r="H55" s="28"/>
      <c r="I55" s="28"/>
      <c r="J55" s="28"/>
      <c r="K55" s="29"/>
      <c r="L55" s="32">
        <v>0</v>
      </c>
      <c r="M55" s="12">
        <f t="shared" si="0"/>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52:K52"/>
    <mergeCell ref="L52:M52"/>
    <mergeCell ref="A54:I54"/>
    <mergeCell ref="J54:M55"/>
    <mergeCell ref="A55:I55"/>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