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/>
  </bookViews>
  <sheets>
    <sheet name="Plan1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<sst xmlns="http://schemas.openxmlformats.org/spreadsheetml/2006/main" count="14" uniqueCount="12">
  <si>
    <t>Item</t>
  </si>
  <si>
    <r>
      <rPr>
        <b/>
        <sz val="8"/>
        <color rgb="FF000000"/>
        <rFont val="Arial"/>
        <charset val="134"/>
      </rPr>
      <t xml:space="preserve">R$  Valor Unitário </t>
    </r>
    <r>
      <rPr>
        <sz val="8"/>
        <color rgb="FF000000"/>
        <rFont val="Arial"/>
        <charset val="134"/>
      </rPr>
      <t>(estabelecido no edital)</t>
    </r>
  </si>
  <si>
    <t>Quantidade</t>
  </si>
  <si>
    <t>COOAF-NAV</t>
  </si>
  <si>
    <t>AMAJU</t>
  </si>
  <si>
    <r>
      <rPr>
        <b/>
        <sz val="8"/>
        <color rgb="FF000000"/>
        <rFont val="Times New Roman"/>
        <charset val="134"/>
      </rPr>
      <t>Qtd</t>
    </r>
    <r>
      <rPr>
        <b/>
        <sz val="8"/>
        <color rgb="FF000000"/>
        <rFont val="Arial"/>
        <charset val="134"/>
      </rPr>
      <t xml:space="preserve"> </t>
    </r>
    <r>
      <rPr>
        <sz val="8"/>
        <color rgb="FF000000"/>
        <rFont val="Arial"/>
        <charset val="134"/>
      </rPr>
      <t xml:space="preserve"> (ofertada pela licitante)</t>
    </r>
  </si>
  <si>
    <r>
      <rPr>
        <b/>
        <sz val="8"/>
        <color rgb="FF000000"/>
        <rFont val="Times New Roman"/>
        <charset val="134"/>
      </rPr>
      <t xml:space="preserve">R$          </t>
    </r>
    <r>
      <rPr>
        <sz val="8"/>
        <color rgb="FF000000"/>
        <rFont val="Times New Roman"/>
        <charset val="134"/>
      </rPr>
      <t>Valor Total</t>
    </r>
  </si>
  <si>
    <t>Qtd - estimada no edital</t>
  </si>
  <si>
    <t>Qtd -   não adiquirida</t>
  </si>
  <si>
    <t>Qtd - ofertadas pelos fornecedores</t>
  </si>
  <si>
    <t>Valor total da proposta =</t>
  </si>
  <si>
    <t>Total Geral =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</si>
</sst>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* #,##0_-;\-* #,##0_-;_-* &quot;-&quot;_-;_-@_-"/>
    <numFmt numFmtId="178" formatCode="_-&quot;R$&quot;* #,##0_-;\-&quot;R$&quot;* #,##0_-;_-&quot;R$&quot;* &quot;-&quot;_-;_-@_-"/>
    <numFmt numFmtId="179" formatCode="_ &quot;R$&quot;\ * #,##0.00_ ;_ &quot;R$&quot;\ * \-#,##0.00_ ;_ &quot;R$&quot;\ * &quot;-&quot;??_ ;_ @_ "/>
  </numFmts>
  <fonts count="31">
    <font>
      <sz val="11"/>
      <color theme="1"/>
      <name val="Calibri"/>
      <charset val="134"/>
      <scheme val="minor"/>
    </font>
    <font>
      <b/>
      <sz val="8"/>
      <color rgb="FF000000"/>
      <name val="Arial"/>
      <charset val="134"/>
    </font>
    <font>
      <sz val="8"/>
      <color rgb="FF000000"/>
      <name val="Times New Roman"/>
      <charset val="134"/>
    </font>
    <font>
      <b/>
      <sz val="8"/>
      <color rgb="FF000000"/>
      <name val="Times New Roman"/>
      <charset val="134"/>
    </font>
    <font>
      <sz val="7.5"/>
      <color rgb="FF000000"/>
      <name val="Arial"/>
      <charset val="134"/>
    </font>
    <font>
      <sz val="8"/>
      <color rgb="FF000000"/>
      <name val="Arial"/>
      <charset val="134"/>
    </font>
    <font>
      <sz val="7"/>
      <color rgb="FF000000"/>
      <name val="Arial"/>
      <charset val="134"/>
    </font>
    <font>
      <sz val="12"/>
      <color rgb="FF000000"/>
      <name val="Calibri"/>
      <charset val="134"/>
    </font>
    <font>
      <sz val="10"/>
      <color theme="1"/>
      <name val="Times New Roman"/>
      <charset val="134"/>
    </font>
    <font>
      <sz val="8"/>
      <color rgb="FF000000"/>
      <name val="Calibri"/>
      <charset val="134"/>
    </font>
    <font>
      <sz val="12"/>
      <color rgb="FF000000"/>
      <name val="Arial"/>
      <charset val="134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9" fillId="12" borderId="17" applyNumberFormat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5" borderId="1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27" fillId="20" borderId="20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179" fontId="5" fillId="4" borderId="11" xfId="9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179" fontId="6" fillId="4" borderId="11" xfId="9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G18" sqref="G18"/>
    </sheetView>
  </sheetViews>
  <sheetFormatPr defaultColWidth="9" defaultRowHeight="15"/>
  <cols>
    <col min="2" max="2" width="10.8571428571429" customWidth="1"/>
    <col min="4" max="4" width="11.2857142857143" customWidth="1"/>
    <col min="6" max="6" width="10.1428571428571"/>
    <col min="8" max="8" width="12.2857142857143" customWidth="1"/>
    <col min="9" max="9" width="16.4285714285714" customWidth="1"/>
  </cols>
  <sheetData>
    <row r="1" spans="1:9">
      <c r="A1" s="1" t="s">
        <v>0</v>
      </c>
      <c r="B1" s="1" t="s">
        <v>1</v>
      </c>
      <c r="C1" s="2"/>
      <c r="D1" s="2"/>
      <c r="E1" s="2"/>
      <c r="F1" s="2"/>
      <c r="G1" s="3" t="s">
        <v>2</v>
      </c>
      <c r="H1" s="4"/>
      <c r="I1" s="26"/>
    </row>
    <row r="2" spans="1:9">
      <c r="A2" s="5"/>
      <c r="B2" s="5"/>
      <c r="C2" s="6" t="s">
        <v>3</v>
      </c>
      <c r="D2" s="7"/>
      <c r="E2" s="6" t="s">
        <v>4</v>
      </c>
      <c r="F2" s="7"/>
      <c r="G2" s="8"/>
      <c r="H2" s="9"/>
      <c r="I2" s="27"/>
    </row>
    <row r="3" ht="45.75" spans="1:9">
      <c r="A3" s="10"/>
      <c r="B3" s="10"/>
      <c r="C3" s="11" t="s">
        <v>5</v>
      </c>
      <c r="D3" s="12" t="s">
        <v>6</v>
      </c>
      <c r="E3" s="11" t="s">
        <v>5</v>
      </c>
      <c r="F3" s="12" t="s">
        <v>6</v>
      </c>
      <c r="G3" s="13" t="s">
        <v>7</v>
      </c>
      <c r="H3" s="13" t="s">
        <v>8</v>
      </c>
      <c r="I3" s="13" t="s">
        <v>9</v>
      </c>
    </row>
    <row r="4" spans="1:9">
      <c r="A4" s="14">
        <v>1</v>
      </c>
      <c r="B4" s="15">
        <v>3.61</v>
      </c>
      <c r="C4" s="16">
        <v>0</v>
      </c>
      <c r="D4" s="17">
        <f>B4*C4</f>
        <v>0</v>
      </c>
      <c r="E4" s="18">
        <v>6750</v>
      </c>
      <c r="F4" s="19">
        <f>B4*E4</f>
        <v>24367.5</v>
      </c>
      <c r="G4" s="18">
        <v>13500</v>
      </c>
      <c r="H4" s="18">
        <f>G4-C4-E4</f>
        <v>6750</v>
      </c>
      <c r="I4" s="28">
        <f>C4+E4</f>
        <v>6750</v>
      </c>
    </row>
    <row r="5" spans="1:9">
      <c r="A5" s="14">
        <v>2</v>
      </c>
      <c r="B5" s="15">
        <v>4.03</v>
      </c>
      <c r="C5" s="16">
        <v>2000</v>
      </c>
      <c r="D5" s="17">
        <f>B5*C5</f>
        <v>8060</v>
      </c>
      <c r="E5" s="18">
        <v>0</v>
      </c>
      <c r="F5" s="19">
        <f>B5*E5</f>
        <v>0</v>
      </c>
      <c r="G5" s="18">
        <v>2000</v>
      </c>
      <c r="H5" s="18">
        <f>G5-C5-E5</f>
        <v>0</v>
      </c>
      <c r="I5" s="28">
        <f>C5+E5</f>
        <v>2000</v>
      </c>
    </row>
    <row r="6" spans="1:9">
      <c r="A6" s="14">
        <v>3</v>
      </c>
      <c r="B6" s="15">
        <v>15.8</v>
      </c>
      <c r="C6" s="16">
        <v>0</v>
      </c>
      <c r="D6" s="17">
        <f>B6*C6</f>
        <v>0</v>
      </c>
      <c r="E6" s="18">
        <v>1800</v>
      </c>
      <c r="F6" s="19">
        <f>B6*E6</f>
        <v>28440</v>
      </c>
      <c r="G6" s="18">
        <v>1800</v>
      </c>
      <c r="H6" s="18">
        <f>G6-C6-E6</f>
        <v>0</v>
      </c>
      <c r="I6" s="28">
        <f>C6+E6</f>
        <v>1800</v>
      </c>
    </row>
    <row r="7" spans="1:9">
      <c r="A7" s="14">
        <v>4</v>
      </c>
      <c r="B7" s="15">
        <v>11.28</v>
      </c>
      <c r="C7" s="16">
        <v>800</v>
      </c>
      <c r="D7" s="17">
        <f>B7*C7</f>
        <v>9024</v>
      </c>
      <c r="E7" s="18">
        <v>0</v>
      </c>
      <c r="F7" s="19">
        <f>B7*E7</f>
        <v>0</v>
      </c>
      <c r="G7" s="18">
        <v>1800</v>
      </c>
      <c r="H7" s="18">
        <f>G7-C7-E7</f>
        <v>1000</v>
      </c>
      <c r="I7" s="28">
        <f>C7+E7</f>
        <v>800</v>
      </c>
    </row>
    <row r="8" spans="1:9">
      <c r="A8" s="14">
        <v>5</v>
      </c>
      <c r="B8" s="15">
        <v>11.95</v>
      </c>
      <c r="C8" s="16">
        <v>800</v>
      </c>
      <c r="D8" s="17">
        <f>B8*C8</f>
        <v>9560</v>
      </c>
      <c r="E8" s="18">
        <v>0</v>
      </c>
      <c r="F8" s="19">
        <f>B8*E8</f>
        <v>0</v>
      </c>
      <c r="G8" s="18">
        <v>1800</v>
      </c>
      <c r="H8" s="18">
        <f>G8-C8-E8</f>
        <v>1000</v>
      </c>
      <c r="I8" s="28">
        <f>C8+E8</f>
        <v>800</v>
      </c>
    </row>
    <row r="9" spans="1:9">
      <c r="A9" s="14">
        <v>6</v>
      </c>
      <c r="B9" s="15">
        <v>4.44</v>
      </c>
      <c r="C9" s="16">
        <v>0</v>
      </c>
      <c r="D9" s="17">
        <f>B9*C9</f>
        <v>0</v>
      </c>
      <c r="E9" s="18">
        <v>6750</v>
      </c>
      <c r="F9" s="19">
        <f>B9*E9</f>
        <v>29970</v>
      </c>
      <c r="G9" s="20">
        <v>13500</v>
      </c>
      <c r="H9" s="18">
        <f>G9-C9-E9</f>
        <v>6750</v>
      </c>
      <c r="I9" s="28">
        <f>C9+E9</f>
        <v>6750</v>
      </c>
    </row>
    <row r="10" ht="16.5" spans="1:9">
      <c r="A10" s="21" t="s">
        <v>10</v>
      </c>
      <c r="B10" s="21"/>
      <c r="C10" s="22"/>
      <c r="D10" s="23">
        <f>SUM(D4:D9)</f>
        <v>26644</v>
      </c>
      <c r="E10" s="22"/>
      <c r="F10" s="23">
        <f>SUM(F4:F9)</f>
        <v>82777.5</v>
      </c>
      <c r="G10" s="24" t="s">
        <v>11</v>
      </c>
      <c r="H10" s="25"/>
      <c r="I10" s="29">
        <f>D10+F10</f>
        <v>109421.5</v>
      </c>
    </row>
  </sheetData>
  <mergeCells count="8">
    <mergeCell ref="C1:F1"/>
    <mergeCell ref="C2:D2"/>
    <mergeCell ref="E2:F2"/>
    <mergeCell ref="A10:B10"/>
    <mergeCell ref="G10:H10"/>
    <mergeCell ref="A1:A3"/>
    <mergeCell ref="B1:B3"/>
    <mergeCell ref="G1:I2"/>
  </mergeCells>
  <pageMargins left="0.511811024" right="0.511811024" top="0.787401575" bottom="0.787401575" header="0.31496062" footer="0.31496062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511811024" right="0.511811024" top="0.787401575" bottom="0.787401575" header="0.31496062" footer="0.31496062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511811024" right="0.511811024" top="0.787401575" bottom="0.787401575" header="0.31496062" footer="0.3149606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GerFinancas</dc:creator>
  <cp:lastModifiedBy>Usuário</cp:lastModifiedBy>
  <dcterms:created xsi:type="dcterms:W3CDTF">2018-04-10T14:24:00Z</dcterms:created>
  <dcterms:modified xsi:type="dcterms:W3CDTF">2020-08-26T13:14:15Z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1046-11.2.0.9453</vt:lpwstr>
  </property>
</Properties>
</file>