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<sst xmlns="http://schemas.openxmlformats.org/spreadsheetml/2006/main" count="199" uniqueCount="139">
  <si>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</si>
  <si>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</si>
  <si>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</si>
  <si>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</si>
  <si>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</si>
  <si>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</si>
  <si>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</si>
  <si>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</si>
  <si>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</si>
  <si>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</si>
  <si>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</si>
  <si>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</si>
  <si>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</si>
  <si>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</si>
  <si>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</si>
  <si>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</si>
  <si>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LOTE</t>
  </si>
  <si>
    <t>UNID.</t>
  </si>
  <si>
    <t>DESCRIÇÃO DO PRODUTO/SERVIÇO</t>
  </si>
  <si>
    <t>MARCA
OFERTADA</t>
  </si>
  <si>
    <t>Nº REGISTRO 
NA ANVISA</t>
  </si>
  <si>
    <t>INSC. ESTADUAL</t>
  </si>
  <si>
    <t>E-MAIL</t>
  </si>
  <si>
    <t>CÓD.</t>
  </si>
  <si>
    <t>QUANT.</t>
  </si>
  <si>
    <t>VALOR
UNITÁRIO</t>
  </si>
  <si>
    <t>VALOR
TOTAL</t>
  </si>
  <si>
    <t>PREFEITURA MUNICIPAL DE NAVIRAÍ/MS</t>
  </si>
  <si>
    <t>0182/2021 - PREGÃO Nº 0101/2021</t>
  </si>
  <si>
    <t>MENOR PREÇO POR ITEM</t>
  </si>
  <si>
    <t>0001</t>
  </si>
  <si>
    <t>1</t>
  </si>
  <si>
    <t>03341</t>
  </si>
  <si>
    <t>ATROPINA 0,25MG/ML 1ML - INJETÁVEL</t>
  </si>
  <si>
    <t>AMP</t>
  </si>
  <si>
    <t>2</t>
  </si>
  <si>
    <t>03354</t>
  </si>
  <si>
    <t>COMPLEXO B 2ML - INJETÁVEL</t>
  </si>
  <si>
    <t>3</t>
  </si>
  <si>
    <t>03356</t>
  </si>
  <si>
    <t>CLORIDRATO DE AMIODARONA 50MG/ML 3ML - INJETÁVEL</t>
  </si>
  <si>
    <t>4</t>
  </si>
  <si>
    <t>03371</t>
  </si>
  <si>
    <t>DICLOFENACO 50MG + CAROSOPRODOL 125MG + PARACETAMOL 300MG + CAFEÍNA 30MG - SÓLIDO</t>
  </si>
  <si>
    <t>CMP</t>
  </si>
  <si>
    <t>5</t>
  </si>
  <si>
    <t>03374</t>
  </si>
  <si>
    <t>FUROSEMIDA 20MG/2ML - INJETÁVEL</t>
  </si>
  <si>
    <t>6</t>
  </si>
  <si>
    <t>03389</t>
  </si>
  <si>
    <t>NIFEDIPINA 20MG - SÓLIDO</t>
  </si>
  <si>
    <t>7</t>
  </si>
  <si>
    <t>03411</t>
  </si>
  <si>
    <t>DIAZEPAM 10MG - CONTROLE ESPECIAL - SÓLIDO.</t>
  </si>
  <si>
    <t>8</t>
  </si>
  <si>
    <t>03413</t>
  </si>
  <si>
    <t>DIPIRONA SÓDICA 500 MG/ML FRASCO 20 ML - LÍQUIDO.</t>
  </si>
  <si>
    <t>FR</t>
  </si>
  <si>
    <t>9</t>
  </si>
  <si>
    <t>01358</t>
  </si>
  <si>
    <t>HALOPERIDOL 5MG - CONTROLE ESPECIAL - SÓLIDO.</t>
  </si>
  <si>
    <t>10</t>
  </si>
  <si>
    <t>03418</t>
  </si>
  <si>
    <t>IBUPROFENO 300 MG - SÓLIDO</t>
  </si>
  <si>
    <t>11</t>
  </si>
  <si>
    <t>03441</t>
  </si>
  <si>
    <t>PROMETAZINA 25 MG/ML - INJETAVEL.</t>
  </si>
  <si>
    <t>12</t>
  </si>
  <si>
    <t>03446</t>
  </si>
  <si>
    <t>CETOCONAZOL 200 MG - ANTIBIÓTICO NÃO PENICILÂNICOS,  NÃO CEFALOSPORÂNICOS/SÓLIDO.</t>
  </si>
  <si>
    <t>13</t>
  </si>
  <si>
    <t>01361</t>
  </si>
  <si>
    <t>SINVASTATINA 20 MG - SÓLIDO.</t>
  </si>
  <si>
    <t>14</t>
  </si>
  <si>
    <t>01365</t>
  </si>
  <si>
    <t>DIVALPROATO DE SÓDIO 500MG - CONTROLE ESPECIAL - SÓLIDO.</t>
  </si>
  <si>
    <t>15</t>
  </si>
  <si>
    <t>03487</t>
  </si>
  <si>
    <t>BROMIDRATO DE FENOTEROL - 0,5% FRASCO 20ML - LÍQUIDO.</t>
  </si>
  <si>
    <t>16</t>
  </si>
  <si>
    <t>03501</t>
  </si>
  <si>
    <t>LIDOCAÍNA 2% SEM VASO 5ML - INJETÁVEL</t>
  </si>
  <si>
    <t>17</t>
  </si>
  <si>
    <t>01373</t>
  </si>
  <si>
    <t>NIMESULIDE 100MG COMPRIMIDO - SÓLIDO</t>
  </si>
  <si>
    <t>18</t>
  </si>
  <si>
    <t>01374</t>
  </si>
  <si>
    <t>ALOPURINOL 300MG - SÓLIDO</t>
  </si>
  <si>
    <t>19</t>
  </si>
  <si>
    <t>03545</t>
  </si>
  <si>
    <t>CARBONATO DE LÍTIO 300MG - CONTROLE ESPECIAL - SÓLIDO.</t>
  </si>
  <si>
    <t>20</t>
  </si>
  <si>
    <t>06563</t>
  </si>
  <si>
    <t>CLONIDINA 0,20MG - SÓLIDO</t>
  </si>
  <si>
    <t>21</t>
  </si>
  <si>
    <t>03578</t>
  </si>
  <si>
    <t>DIAZEPAM 5MG - CONTROLE ESPECIAL - SÓLIDO.</t>
  </si>
  <si>
    <t>22</t>
  </si>
  <si>
    <t>03598</t>
  </si>
  <si>
    <t>LEVOMEPROMAZINA 100MG - CONTROLE ESPECIAL - SÓLIDO.</t>
  </si>
  <si>
    <t>23</t>
  </si>
  <si>
    <t>03641</t>
  </si>
  <si>
    <t>DICLOFENACO DE SÓDIO 75 MG/3ML - INJETÁVEL</t>
  </si>
  <si>
    <t>24</t>
  </si>
  <si>
    <t>03648</t>
  </si>
  <si>
    <t>NORFLOXACINO 400 MG - ANTIBIÓTICO NÃO PENICILÂNICO, NÃO CEFALOSPORÂNICO - SÓLIDO</t>
  </si>
  <si>
    <t>25</t>
  </si>
  <si>
    <t>03657</t>
  </si>
  <si>
    <t>CARVEDILOL 25MG - SÓLIDO</t>
  </si>
  <si>
    <t>26</t>
  </si>
  <si>
    <t>03659</t>
  </si>
  <si>
    <t>ESPIRONOLACTONA 100 MG - SÓLIDO</t>
  </si>
  <si>
    <t>27</t>
  </si>
  <si>
    <t>03666</t>
  </si>
  <si>
    <t>IVERMECTINA 6 MG. SÓLIDO</t>
  </si>
  <si>
    <t>28</t>
  </si>
  <si>
    <t>01400</t>
  </si>
  <si>
    <t>METOPROLOL, SUCCINATO COMPRIMIDO DE 100 MG</t>
  </si>
  <si>
    <t>29</t>
  </si>
  <si>
    <t>01402</t>
  </si>
  <si>
    <t>METOPROLOL, SUCCINATO COMPRIMIDO DE 50 MG</t>
  </si>
  <si>
    <t>30</t>
  </si>
  <si>
    <t>03693</t>
  </si>
  <si>
    <t>CLORETO DE SUXAMETÔNIO 100 MG - PÓ LIÓFILO INJETÁVEL</t>
  </si>
  <si>
    <t>UN</t>
  </si>
  <si>
    <t>31</t>
  </si>
  <si>
    <t>01416</t>
  </si>
  <si>
    <t xml:space="preserve">LEVODOPA 200 MG + BENZERAZIDA 50 MG - CONTROLE ESPECIAL - SÓLIDO. </t>
  </si>
  <si>
    <t>32</t>
  </si>
  <si>
    <t>03724</t>
  </si>
  <si>
    <t xml:space="preserve">COLAGENASE+CLORAFENICOL 0,6U/G + 0,01 G/G - 30G CADA TUBO SEMI-SÓLIDO </t>
  </si>
  <si>
    <t>TB</t>
  </si>
  <si>
    <t>33</t>
  </si>
  <si>
    <t>06579</t>
  </si>
  <si>
    <t>IOBITRIDOL 300 MG/ML. SOLUÇÃO INJETÁVEL 50ML CONTRASTE</t>
  </si>
  <si>
    <t>VALOR TOTAL</t>
  </si>
  <si>
    <t>Declaro que examinei, conheço e me submeto a todas as condições contidas no Edital da presente Licitação modalidade PREGÃO PRESENCIAL Nº 0101/2021,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</si>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</sst>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89">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1" fontId="8" fillId="0" borderId="14" xfId="0" applyNumberFormat="1" applyFont="1" applyBorder="1" applyAlignment="1">
      <alignment horizontal="center" vertical="center" textRotation="90" wrapText="1"/>
    </xf>
    <xf numFmtId="1" fontId="8" fillId="0" borderId="15" xfId="0" applyNumberFormat="1" applyFont="1" applyBorder="1" applyAlignment="1">
      <alignment horizontal="center" vertical="center" textRotation="90" wrapText="1"/>
    </xf>
    <xf numFmtId="1" fontId="8" fillId="0" borderId="14"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8"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10" fillId="0" borderId="15" xfId="0" applyFont="1" applyBorder="1" applyAlignment="1">
      <alignment textRotation="90"/>
    </xf>
    <xf numFmtId="49" fontId="3" fillId="33" borderId="13" xfId="0" applyNumberFormat="1" applyFont="1" applyFill="1" applyBorder="1" applyAlignment="1" applyProtection="1">
      <alignment horizontal="left" vertical="center" wrapText="1"/>
      <protection locked="0"/>
    </xf>
    <xf numFmtId="0" fontId="9" fillId="0" borderId="11"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vertical="center" wrapText="1"/>
    </xf>
    <xf numFmtId="49" fontId="3" fillId="34" borderId="13" xfId="0" applyNumberFormat="1" applyFont="1" applyFill="1" applyBorder="1" applyAlignment="1">
      <alignment horizontal="left" vertical="center"/>
    </xf>
    <xf numFmtId="49" fontId="3" fillId="34" borderId="12" xfId="0" applyNumberFormat="1" applyFont="1" applyFill="1" applyBorder="1" applyAlignment="1">
      <alignment horizontal="left" vertical="center"/>
    </xf>
    <xf numFmtId="49" fontId="3" fillId="34" borderId="11" xfId="44" applyNumberFormat="1" applyFont="1" applyFill="1" applyBorder="1" applyAlignment="1" applyProtection="1">
      <alignment horizontal="left" vertical="center"/>
      <protection/>
    </xf>
    <xf numFmtId="0" fontId="35"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1" xfId="0" applyFont="1" applyBorder="1" applyAlignment="1">
      <alignment horizontal="center" wrapText="1"/>
    </xf>
    <xf numFmtId="0" fontId="31" fillId="0" borderId="21" xfId="0" applyFont="1" applyBorder="1" applyAlignment="1">
      <alignment horizontal="justify" vertical="top" wrapText="1"/>
    </xf>
    <xf numFmtId="0" fontId="34" fillId="0" borderId="21" xfId="0" applyFont="1" applyBorder="1" applyAlignment="1">
      <alignment horizontal="center" wrapText="1"/>
    </xf>
    <xf numFmtId="0" fontId="34" fillId="0" borderId="21" xfId="0" applyFont="1" applyBorder="1" applyAlignment="1">
      <alignment horizontal="center" wrapText="1"/>
    </xf>
    <xf numFmtId="0" fontId="34" fillId="0" borderId="21" xfId="0" applyFont="1" applyBorder="1" applyAlignment="1">
      <alignment horizontal="right" vertical="center" wrapText="1"/>
    </xf>
    <xf numFmtId="0" fontId="34" fillId="0" borderId="21" xfId="0" applyFont="1" applyBorder="1" applyAlignment="1">
      <alignment horizontal="justify"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172" fontId="34" fillId="0" borderId="21" xfId="0" applyFont="1" applyBorder="1" applyAlignment="1">
      <alignment horizontal="right" vertical="center" wrapText="1"/>
    </xf>
    <xf numFmtId="173" fontId="34" fillId="0" borderId="21" xfId="0" applyFont="1" applyBorder="1" applyAlignment="1">
      <alignment horizontal="right" vertical="center" wrapText="1"/>
    </xf>
    <xf numFmtId="172" fontId="34" fillId="0" borderId="21" xfId="0" applyFont="1" applyBorder="1" applyAlignment="1">
      <alignment horizontal="center" vertical="center" wrapText="1"/>
    </xf>
    <xf numFmtId="174" fontId="9" fillId="0" borderId="21" xfId="0" applyFont="1" applyBorder="1" applyAlignment="1">
      <alignment horizontal="center" vertical="center"/>
    </xf>
    <xf numFmtId="172" fontId="33" fillId="0" borderId="21" xfId="0" applyFont="1" applyBorder="1" applyAlignment="1">
      <alignment horizontal="right" vertical="center" wrapText="1"/>
    </xf>
    <xf numFmtId="173" fontId="33" fillId="0" borderId="21"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2"/>
  <sheetViews>
    <sheetView tabSelected="1" zoomScalePageLayoutView="0" workbookViewId="0" topLeftCell="A1">
      <pane ySplit="15" topLeftCell="A16" activePane="bottomLeft" state="frozen"/>
      <selection pane="topLeft" activeCell="A1" sqref="A1"/>
      <selection pane="bottomLeft" activeCell="A6" sqref="A6:F6"/>
    </sheetView>
  </sheetViews>
  <sheetFormatPr defaultColWidth="15.140625" defaultRowHeight="12.75"/>
  <cols>
    <col min="1" max="2" width="4.140625" style="23" customWidth="1"/>
    <col min="3" max="3" width="5.57421875" style="23" customWidth="1"/>
    <col min="4" max="4" width="49.57421875" style="24" customWidth="1"/>
    <col min="5" max="5" width="6.7109375" style="25" customWidth="1"/>
    <col min="6" max="6" width="10.7109375" style="26" customWidth="1"/>
    <col min="7" max="7" width="16.7109375" style="25" customWidth="1"/>
    <col min="8" max="8" width="12.7109375" style="25" customWidth="1"/>
    <col min="9" max="10" width="10.57421875" style="26" customWidth="1"/>
    <col min="11" max="16384" width="15.140625" style="27" customWidth="1"/>
  </cols>
  <sheetData>
    <row r="1" spans="1:10" s="1" customFormat="1" ht="12.75">
      <c r="A1" s="87" t="s">
        <v>0</v>
      </c>
      <c r="B1" s="57"/>
      <c r="C1" s="57"/>
      <c r="D1" s="57"/>
      <c r="E1" s="57"/>
      <c r="F1" s="57"/>
      <c r="G1" s="57"/>
      <c r="H1" s="57"/>
      <c r="I1" s="57"/>
      <c r="J1" s="57"/>
    </row>
    <row r="2" spans="1:10" s="1" customFormat="1" ht="12.75">
      <c r="A2" s="57" t="s">
        <v>1</v>
      </c>
      <c r="B2" s="57"/>
      <c r="C2" s="57"/>
      <c r="D2" s="57"/>
      <c r="E2" s="57"/>
      <c r="F2" s="57"/>
      <c r="G2" s="57"/>
      <c r="H2" s="57"/>
      <c r="I2" s="57"/>
      <c r="J2" s="57"/>
    </row>
    <row r="3" spans="1:10" s="2" customFormat="1" ht="8.25" customHeight="1">
      <c r="A3" s="52" t="s">
        <v>2</v>
      </c>
      <c r="B3" s="53"/>
      <c r="C3" s="53"/>
      <c r="D3" s="54"/>
      <c r="E3" s="36" t="s">
        <v>3</v>
      </c>
      <c r="F3" s="37"/>
      <c r="G3" s="38"/>
      <c r="H3" s="42" t="s">
        <v>4</v>
      </c>
      <c r="I3" s="43"/>
      <c r="J3" s="44"/>
    </row>
    <row r="4" spans="1:10" s="3" customFormat="1" ht="13.5" customHeight="1">
      <c r="A4" s="80" t="s">
        <v>27</v>
      </c>
      <c r="B4" s="65"/>
      <c r="C4" s="65"/>
      <c r="D4" s="66"/>
      <c r="E4" s="80" t="s">
        <v>28</v>
      </c>
      <c r="F4" s="40"/>
      <c r="G4" s="41"/>
      <c r="H4" s="80" t="s">
        <v>29</v>
      </c>
      <c r="I4" s="46"/>
      <c r="J4" s="47"/>
    </row>
    <row r="5" spans="1:10" s="2" customFormat="1" ht="8.25" customHeight="1">
      <c r="A5" s="36" t="s">
        <v>5</v>
      </c>
      <c r="B5" s="37"/>
      <c r="C5" s="37"/>
      <c r="D5" s="37"/>
      <c r="E5" s="37"/>
      <c r="F5" s="38"/>
      <c r="G5" s="58" t="s">
        <v>6</v>
      </c>
      <c r="H5" s="59"/>
      <c r="I5" s="42" t="s">
        <v>21</v>
      </c>
      <c r="J5" s="44"/>
    </row>
    <row r="6" spans="1:10" s="3" customFormat="1" ht="13.5" customHeight="1">
      <c r="A6" s="31"/>
      <c r="B6" s="33"/>
      <c r="C6" s="33"/>
      <c r="D6" s="33"/>
      <c r="E6" s="33"/>
      <c r="F6" s="32"/>
      <c r="G6" s="31"/>
      <c r="H6" s="32"/>
      <c r="I6" s="55"/>
      <c r="J6" s="56"/>
    </row>
    <row r="7" spans="1:10" s="2" customFormat="1" ht="8.25" customHeight="1">
      <c r="A7" s="52" t="s">
        <v>7</v>
      </c>
      <c r="B7" s="53"/>
      <c r="C7" s="53"/>
      <c r="D7" s="54"/>
      <c r="E7" s="42" t="s">
        <v>8</v>
      </c>
      <c r="F7" s="43"/>
      <c r="G7" s="43"/>
      <c r="H7" s="44"/>
      <c r="I7" s="42" t="s">
        <v>10</v>
      </c>
      <c r="J7" s="44"/>
    </row>
    <row r="8" spans="1:10" s="3" customFormat="1" ht="13.5" customHeight="1">
      <c r="A8" s="31"/>
      <c r="B8" s="33"/>
      <c r="C8" s="33"/>
      <c r="D8" s="32"/>
      <c r="E8" s="31"/>
      <c r="F8" s="33"/>
      <c r="G8" s="33"/>
      <c r="H8" s="32"/>
      <c r="I8" s="55"/>
      <c r="J8" s="56"/>
    </row>
    <row r="9" spans="1:10" s="2" customFormat="1" ht="8.25">
      <c r="A9" s="52" t="s">
        <v>9</v>
      </c>
      <c r="B9" s="53"/>
      <c r="C9" s="53"/>
      <c r="D9" s="54"/>
      <c r="E9" s="42" t="s">
        <v>11</v>
      </c>
      <c r="F9" s="43"/>
      <c r="G9" s="42" t="s">
        <v>22</v>
      </c>
      <c r="H9" s="43"/>
      <c r="I9" s="43"/>
      <c r="J9" s="44"/>
    </row>
    <row r="10" spans="1:10" s="3" customFormat="1" ht="13.5" customHeight="1">
      <c r="A10" s="31"/>
      <c r="B10" s="33"/>
      <c r="C10" s="33"/>
      <c r="D10" s="32"/>
      <c r="E10" s="55"/>
      <c r="F10" s="56"/>
      <c r="G10" s="69"/>
      <c r="H10" s="67"/>
      <c r="I10" s="67"/>
      <c r="J10" s="68"/>
    </row>
    <row r="11" spans="1:10" s="2" customFormat="1" ht="8.25" customHeight="1">
      <c r="A11" s="52" t="s">
        <v>12</v>
      </c>
      <c r="B11" s="53"/>
      <c r="C11" s="53"/>
      <c r="D11" s="54"/>
      <c r="E11" s="42" t="s">
        <v>13</v>
      </c>
      <c r="F11" s="44"/>
      <c r="G11" s="52" t="s">
        <v>14</v>
      </c>
      <c r="H11" s="53"/>
      <c r="I11" s="53"/>
      <c r="J11" s="54"/>
    </row>
    <row r="12" spans="1:10" s="2" customFormat="1" ht="13.5" customHeight="1">
      <c r="A12" s="31"/>
      <c r="B12" s="33"/>
      <c r="C12" s="33"/>
      <c r="D12" s="32"/>
      <c r="E12" s="55"/>
      <c r="F12" s="56"/>
      <c r="G12" s="55"/>
      <c r="H12" s="63"/>
      <c r="I12" s="63"/>
      <c r="J12" s="56"/>
    </row>
    <row r="13" spans="1:10" s="7" customFormat="1" ht="8.25">
      <c r="A13" s="4"/>
      <c r="B13" s="4"/>
      <c r="C13" s="4"/>
      <c r="D13" s="4"/>
      <c r="E13" s="4"/>
      <c r="F13" s="5"/>
      <c r="G13" s="6"/>
      <c r="H13" s="6"/>
      <c r="I13" s="5"/>
      <c r="J13" s="5"/>
    </row>
    <row r="14" spans="1:10" s="7" customFormat="1" ht="13.5" customHeight="1">
      <c r="A14" s="48" t="s">
        <v>16</v>
      </c>
      <c r="B14" s="48" t="s">
        <v>15</v>
      </c>
      <c r="C14" s="48" t="s">
        <v>23</v>
      </c>
      <c r="D14" s="50" t="s">
        <v>18</v>
      </c>
      <c r="E14" s="50" t="s">
        <v>17</v>
      </c>
      <c r="F14" s="34" t="s">
        <v>24</v>
      </c>
      <c r="G14" s="34" t="s">
        <v>19</v>
      </c>
      <c r="H14" s="60" t="s">
        <v>20</v>
      </c>
      <c r="I14" s="34" t="s">
        <v>25</v>
      </c>
      <c r="J14" s="34" t="s">
        <v>26</v>
      </c>
    </row>
    <row r="15" spans="1:10" s="7" customFormat="1" ht="8.25">
      <c r="A15" s="62"/>
      <c r="B15" s="49"/>
      <c r="C15" s="49"/>
      <c r="D15" s="51"/>
      <c r="E15" s="51"/>
      <c r="F15" s="35"/>
      <c r="G15" s="35"/>
      <c r="H15" s="61"/>
      <c r="I15" s="35"/>
      <c r="J15" s="35"/>
    </row>
    <row r="16" spans="1:10" s="13" customFormat="1" ht="14.25">
      <c r="A16" s="72" t="s">
        <v>30</v>
      </c>
      <c r="B16" s="71" t="s">
        <v>31</v>
      </c>
      <c r="C16" s="72" t="s">
        <v>32</v>
      </c>
      <c r="D16" s="78" t="s">
        <v>33</v>
      </c>
      <c r="E16" s="72" t="s">
        <v>34</v>
      </c>
      <c r="F16" s="83">
        <v>2500</v>
      </c>
      <c r="G16" s="28"/>
      <c r="H16" s="28"/>
      <c r="I16" s="30">
        <v>0</v>
      </c>
      <c r="J16" s="12">
        <f aca="true" t="shared" si="0" ref="J16:J79">SUM(F16*I16)</f>
        <v>0</v>
      </c>
    </row>
    <row r="17" spans="1:10" s="13" customFormat="1" ht="14.25">
      <c r="A17" s="72" t="s">
        <v>30</v>
      </c>
      <c r="B17" s="71" t="s">
        <v>35</v>
      </c>
      <c r="C17" s="72" t="s">
        <v>36</v>
      </c>
      <c r="D17" s="78" t="s">
        <v>37</v>
      </c>
      <c r="E17" s="72" t="s">
        <v>34</v>
      </c>
      <c r="F17" s="83">
        <v>20000</v>
      </c>
      <c r="G17" s="28"/>
      <c r="H17" s="28"/>
      <c r="I17" s="30">
        <v>0</v>
      </c>
      <c r="J17" s="12">
        <f t="shared" si="0"/>
        <v>0</v>
      </c>
    </row>
    <row r="18" spans="1:10" s="13" customFormat="1" ht="14.25">
      <c r="A18" s="72" t="s">
        <v>30</v>
      </c>
      <c r="B18" s="71" t="s">
        <v>38</v>
      </c>
      <c r="C18" s="72" t="s">
        <v>39</v>
      </c>
      <c r="D18" s="78" t="s">
        <v>40</v>
      </c>
      <c r="E18" s="72" t="s">
        <v>34</v>
      </c>
      <c r="F18" s="83">
        <v>6000</v>
      </c>
      <c r="G18" s="28"/>
      <c r="H18" s="28"/>
      <c r="I18" s="30">
        <v>0</v>
      </c>
      <c r="J18" s="12">
        <f t="shared" si="0"/>
        <v>0</v>
      </c>
    </row>
    <row r="19" spans="1:10" s="13" customFormat="1" ht="14.25">
      <c r="A19" s="72" t="s">
        <v>30</v>
      </c>
      <c r="B19" s="71" t="s">
        <v>41</v>
      </c>
      <c r="C19" s="72" t="s">
        <v>42</v>
      </c>
      <c r="D19" s="78" t="s">
        <v>43</v>
      </c>
      <c r="E19" s="72" t="s">
        <v>44</v>
      </c>
      <c r="F19" s="83">
        <v>100000</v>
      </c>
      <c r="G19" s="28"/>
      <c r="H19" s="28"/>
      <c r="I19" s="30">
        <v>0</v>
      </c>
      <c r="J19" s="12">
        <f t="shared" si="0"/>
        <v>0</v>
      </c>
    </row>
    <row r="20" spans="1:10" s="13" customFormat="1" ht="14.25">
      <c r="A20" s="72" t="s">
        <v>30</v>
      </c>
      <c r="B20" s="71" t="s">
        <v>45</v>
      </c>
      <c r="C20" s="72" t="s">
        <v>46</v>
      </c>
      <c r="D20" s="78" t="s">
        <v>47</v>
      </c>
      <c r="E20" s="72" t="s">
        <v>34</v>
      </c>
      <c r="F20" s="83">
        <v>30000</v>
      </c>
      <c r="G20" s="28"/>
      <c r="H20" s="28"/>
      <c r="I20" s="30">
        <v>0</v>
      </c>
      <c r="J20" s="12">
        <f t="shared" si="0"/>
        <v>0</v>
      </c>
    </row>
    <row r="21" spans="1:10" s="13" customFormat="1" ht="14.25">
      <c r="A21" s="72" t="s">
        <v>30</v>
      </c>
      <c r="B21" s="71" t="s">
        <v>48</v>
      </c>
      <c r="C21" s="72" t="s">
        <v>49</v>
      </c>
      <c r="D21" s="78" t="s">
        <v>50</v>
      </c>
      <c r="E21" s="72" t="s">
        <v>44</v>
      </c>
      <c r="F21" s="83">
        <v>500000</v>
      </c>
      <c r="G21" s="28"/>
      <c r="H21" s="28"/>
      <c r="I21" s="30">
        <v>0</v>
      </c>
      <c r="J21" s="12">
        <f t="shared" si="0"/>
        <v>0</v>
      </c>
    </row>
    <row r="22" spans="1:10" s="13" customFormat="1" ht="14.25">
      <c r="A22" s="72" t="s">
        <v>30</v>
      </c>
      <c r="B22" s="71" t="s">
        <v>51</v>
      </c>
      <c r="C22" s="72" t="s">
        <v>52</v>
      </c>
      <c r="D22" s="78" t="s">
        <v>53</v>
      </c>
      <c r="E22" s="72" t="s">
        <v>44</v>
      </c>
      <c r="F22" s="83">
        <v>300000</v>
      </c>
      <c r="G22" s="28"/>
      <c r="H22" s="28"/>
      <c r="I22" s="30">
        <v>0</v>
      </c>
      <c r="J22" s="12">
        <f t="shared" si="0"/>
        <v>0</v>
      </c>
    </row>
    <row r="23" spans="1:10" s="13" customFormat="1" ht="14.25">
      <c r="A23" s="72" t="s">
        <v>30</v>
      </c>
      <c r="B23" s="71" t="s">
        <v>54</v>
      </c>
      <c r="C23" s="72" t="s">
        <v>55</v>
      </c>
      <c r="D23" s="78" t="s">
        <v>56</v>
      </c>
      <c r="E23" s="72" t="s">
        <v>57</v>
      </c>
      <c r="F23" s="83">
        <v>500000</v>
      </c>
      <c r="G23" s="28"/>
      <c r="H23" s="28"/>
      <c r="I23" s="30">
        <v>0</v>
      </c>
      <c r="J23" s="12">
        <f t="shared" si="0"/>
        <v>0</v>
      </c>
    </row>
    <row r="24" spans="1:10" s="13" customFormat="1" ht="14.25">
      <c r="A24" s="72" t="s">
        <v>30</v>
      </c>
      <c r="B24" s="71" t="s">
        <v>58</v>
      </c>
      <c r="C24" s="72" t="s">
        <v>59</v>
      </c>
      <c r="D24" s="78" t="s">
        <v>60</v>
      </c>
      <c r="E24" s="72" t="s">
        <v>44</v>
      </c>
      <c r="F24" s="83">
        <v>70000</v>
      </c>
      <c r="G24" s="28"/>
      <c r="H24" s="28"/>
      <c r="I24" s="30">
        <v>0</v>
      </c>
      <c r="J24" s="12">
        <f t="shared" si="0"/>
        <v>0</v>
      </c>
    </row>
    <row r="25" spans="1:10" s="13" customFormat="1" ht="14.25">
      <c r="A25" s="72" t="s">
        <v>30</v>
      </c>
      <c r="B25" s="71" t="s">
        <v>61</v>
      </c>
      <c r="C25" s="72" t="s">
        <v>62</v>
      </c>
      <c r="D25" s="78" t="s">
        <v>63</v>
      </c>
      <c r="E25" s="72" t="s">
        <v>44</v>
      </c>
      <c r="F25" s="83">
        <v>50000</v>
      </c>
      <c r="G25" s="28"/>
      <c r="H25" s="28"/>
      <c r="I25" s="30">
        <v>0</v>
      </c>
      <c r="J25" s="12">
        <f t="shared" si="0"/>
        <v>0</v>
      </c>
    </row>
    <row r="26" spans="1:10" s="13" customFormat="1" ht="14.25">
      <c r="A26" s="72" t="s">
        <v>30</v>
      </c>
      <c r="B26" s="71" t="s">
        <v>64</v>
      </c>
      <c r="C26" s="72" t="s">
        <v>65</v>
      </c>
      <c r="D26" s="78" t="s">
        <v>66</v>
      </c>
      <c r="E26" s="72" t="s">
        <v>34</v>
      </c>
      <c r="F26" s="83">
        <v>50000</v>
      </c>
      <c r="G26" s="28"/>
      <c r="H26" s="28"/>
      <c r="I26" s="30">
        <v>0</v>
      </c>
      <c r="J26" s="12">
        <f t="shared" si="0"/>
        <v>0</v>
      </c>
    </row>
    <row r="27" spans="1:10" s="13" customFormat="1" ht="14.25">
      <c r="A27" s="72" t="s">
        <v>30</v>
      </c>
      <c r="B27" s="71" t="s">
        <v>67</v>
      </c>
      <c r="C27" s="72" t="s">
        <v>68</v>
      </c>
      <c r="D27" s="78" t="s">
        <v>69</v>
      </c>
      <c r="E27" s="72" t="s">
        <v>44</v>
      </c>
      <c r="F27" s="83">
        <v>10000</v>
      </c>
      <c r="G27" s="28"/>
      <c r="H27" s="28"/>
      <c r="I27" s="30">
        <v>0</v>
      </c>
      <c r="J27" s="12">
        <f t="shared" si="0"/>
        <v>0</v>
      </c>
    </row>
    <row r="28" spans="1:10" s="13" customFormat="1" ht="14.25">
      <c r="A28" s="72" t="s">
        <v>30</v>
      </c>
      <c r="B28" s="71" t="s">
        <v>70</v>
      </c>
      <c r="C28" s="72" t="s">
        <v>71</v>
      </c>
      <c r="D28" s="78" t="s">
        <v>72</v>
      </c>
      <c r="E28" s="72" t="s">
        <v>44</v>
      </c>
      <c r="F28" s="83">
        <v>203000</v>
      </c>
      <c r="G28" s="28"/>
      <c r="H28" s="28"/>
      <c r="I28" s="30">
        <v>0</v>
      </c>
      <c r="J28" s="12">
        <f t="shared" si="0"/>
        <v>0</v>
      </c>
    </row>
    <row r="29" spans="1:10" s="13" customFormat="1" ht="14.25">
      <c r="A29" s="72" t="s">
        <v>30</v>
      </c>
      <c r="B29" s="71" t="s">
        <v>73</v>
      </c>
      <c r="C29" s="72" t="s">
        <v>74</v>
      </c>
      <c r="D29" s="78" t="s">
        <v>75</v>
      </c>
      <c r="E29" s="72" t="s">
        <v>44</v>
      </c>
      <c r="F29" s="83">
        <v>200000</v>
      </c>
      <c r="G29" s="28"/>
      <c r="H29" s="28"/>
      <c r="I29" s="30">
        <v>0</v>
      </c>
      <c r="J29" s="12">
        <f t="shared" si="0"/>
        <v>0</v>
      </c>
    </row>
    <row r="30" spans="1:10" s="13" customFormat="1" ht="14.25">
      <c r="A30" s="72" t="s">
        <v>30</v>
      </c>
      <c r="B30" s="71" t="s">
        <v>76</v>
      </c>
      <c r="C30" s="72" t="s">
        <v>77</v>
      </c>
      <c r="D30" s="78" t="s">
        <v>78</v>
      </c>
      <c r="E30" s="72" t="s">
        <v>57</v>
      </c>
      <c r="F30" s="83">
        <v>6</v>
      </c>
      <c r="G30" s="28"/>
      <c r="H30" s="28"/>
      <c r="I30" s="30">
        <v>0</v>
      </c>
      <c r="J30" s="12">
        <f t="shared" si="0"/>
        <v>0</v>
      </c>
    </row>
    <row r="31" spans="1:10" s="13" customFormat="1" ht="14.25">
      <c r="A31" s="72" t="s">
        <v>30</v>
      </c>
      <c r="B31" s="71" t="s">
        <v>79</v>
      </c>
      <c r="C31" s="72" t="s">
        <v>80</v>
      </c>
      <c r="D31" s="78" t="s">
        <v>81</v>
      </c>
      <c r="E31" s="72" t="s">
        <v>34</v>
      </c>
      <c r="F31" s="83">
        <v>15000</v>
      </c>
      <c r="G31" s="28"/>
      <c r="H31" s="28"/>
      <c r="I31" s="30">
        <v>0</v>
      </c>
      <c r="J31" s="12">
        <f t="shared" si="0"/>
        <v>0</v>
      </c>
    </row>
    <row r="32" spans="1:10" s="13" customFormat="1" ht="14.25">
      <c r="A32" s="72" t="s">
        <v>30</v>
      </c>
      <c r="B32" s="71" t="s">
        <v>82</v>
      </c>
      <c r="C32" s="72" t="s">
        <v>83</v>
      </c>
      <c r="D32" s="78" t="s">
        <v>84</v>
      </c>
      <c r="E32" s="72" t="s">
        <v>44</v>
      </c>
      <c r="F32" s="83">
        <v>150000</v>
      </c>
      <c r="G32" s="28"/>
      <c r="H32" s="28"/>
      <c r="I32" s="30">
        <v>0</v>
      </c>
      <c r="J32" s="12">
        <f t="shared" si="0"/>
        <v>0</v>
      </c>
    </row>
    <row r="33" spans="1:10" s="13" customFormat="1" ht="14.25">
      <c r="A33" s="72" t="s">
        <v>30</v>
      </c>
      <c r="B33" s="71" t="s">
        <v>85</v>
      </c>
      <c r="C33" s="72" t="s">
        <v>86</v>
      </c>
      <c r="D33" s="78" t="s">
        <v>87</v>
      </c>
      <c r="E33" s="72" t="s">
        <v>44</v>
      </c>
      <c r="F33" s="83">
        <v>50000</v>
      </c>
      <c r="G33" s="28"/>
      <c r="H33" s="28"/>
      <c r="I33" s="30">
        <v>0</v>
      </c>
      <c r="J33" s="12">
        <f t="shared" si="0"/>
        <v>0</v>
      </c>
    </row>
    <row r="34" spans="1:10" s="13" customFormat="1" ht="14.25">
      <c r="A34" s="72" t="s">
        <v>30</v>
      </c>
      <c r="B34" s="71" t="s">
        <v>88</v>
      </c>
      <c r="C34" s="72" t="s">
        <v>89</v>
      </c>
      <c r="D34" s="78" t="s">
        <v>90</v>
      </c>
      <c r="E34" s="72" t="s">
        <v>44</v>
      </c>
      <c r="F34" s="83">
        <v>100000</v>
      </c>
      <c r="G34" s="28"/>
      <c r="H34" s="28"/>
      <c r="I34" s="30">
        <v>0</v>
      </c>
      <c r="J34" s="12">
        <f t="shared" si="0"/>
        <v>0</v>
      </c>
    </row>
    <row r="35" spans="1:10" s="13" customFormat="1" ht="14.25">
      <c r="A35" s="72" t="s">
        <v>30</v>
      </c>
      <c r="B35" s="71" t="s">
        <v>91</v>
      </c>
      <c r="C35" s="72" t="s">
        <v>92</v>
      </c>
      <c r="D35" s="78" t="s">
        <v>93</v>
      </c>
      <c r="E35" s="72" t="s">
        <v>44</v>
      </c>
      <c r="F35" s="83">
        <v>30000</v>
      </c>
      <c r="G35" s="28"/>
      <c r="H35" s="28"/>
      <c r="I35" s="30">
        <v>0</v>
      </c>
      <c r="J35" s="12">
        <f t="shared" si="0"/>
        <v>0</v>
      </c>
    </row>
    <row r="36" spans="1:10" s="13" customFormat="1" ht="14.25">
      <c r="A36" s="72" t="s">
        <v>30</v>
      </c>
      <c r="B36" s="71" t="s">
        <v>94</v>
      </c>
      <c r="C36" s="72" t="s">
        <v>95</v>
      </c>
      <c r="D36" s="78" t="s">
        <v>96</v>
      </c>
      <c r="E36" s="72" t="s">
        <v>44</v>
      </c>
      <c r="F36" s="83">
        <v>300000</v>
      </c>
      <c r="G36" s="28"/>
      <c r="H36" s="28"/>
      <c r="I36" s="30">
        <v>0</v>
      </c>
      <c r="J36" s="12">
        <f t="shared" si="0"/>
        <v>0</v>
      </c>
    </row>
    <row r="37" spans="1:10" s="13" customFormat="1" ht="14.25">
      <c r="A37" s="72" t="s">
        <v>30</v>
      </c>
      <c r="B37" s="71" t="s">
        <v>97</v>
      </c>
      <c r="C37" s="72" t="s">
        <v>98</v>
      </c>
      <c r="D37" s="78" t="s">
        <v>99</v>
      </c>
      <c r="E37" s="72" t="s">
        <v>44</v>
      </c>
      <c r="F37" s="83">
        <v>50000</v>
      </c>
      <c r="G37" s="28"/>
      <c r="H37" s="28"/>
      <c r="I37" s="30">
        <v>0</v>
      </c>
      <c r="J37" s="12">
        <f t="shared" si="0"/>
        <v>0</v>
      </c>
    </row>
    <row r="38" spans="1:10" s="13" customFormat="1" ht="14.25">
      <c r="A38" s="72" t="s">
        <v>30</v>
      </c>
      <c r="B38" s="71" t="s">
        <v>100</v>
      </c>
      <c r="C38" s="72" t="s">
        <v>101</v>
      </c>
      <c r="D38" s="78" t="s">
        <v>102</v>
      </c>
      <c r="E38" s="72" t="s">
        <v>57</v>
      </c>
      <c r="F38" s="83">
        <v>5000</v>
      </c>
      <c r="G38" s="28"/>
      <c r="H38" s="28"/>
      <c r="I38" s="30">
        <v>0</v>
      </c>
      <c r="J38" s="12">
        <f t="shared" si="0"/>
        <v>0</v>
      </c>
    </row>
    <row r="39" spans="1:10" s="13" customFormat="1" ht="14.25">
      <c r="A39" s="72" t="s">
        <v>30</v>
      </c>
      <c r="B39" s="71" t="s">
        <v>103</v>
      </c>
      <c r="C39" s="72" t="s">
        <v>104</v>
      </c>
      <c r="D39" s="78" t="s">
        <v>105</v>
      </c>
      <c r="E39" s="72" t="s">
        <v>44</v>
      </c>
      <c r="F39" s="83">
        <v>8000</v>
      </c>
      <c r="G39" s="28"/>
      <c r="H39" s="28"/>
      <c r="I39" s="30">
        <v>0</v>
      </c>
      <c r="J39" s="12">
        <f t="shared" si="0"/>
        <v>0</v>
      </c>
    </row>
    <row r="40" spans="1:10" s="13" customFormat="1" ht="14.25">
      <c r="A40" s="72" t="s">
        <v>30</v>
      </c>
      <c r="B40" s="71" t="s">
        <v>106</v>
      </c>
      <c r="C40" s="72" t="s">
        <v>107</v>
      </c>
      <c r="D40" s="78" t="s">
        <v>108</v>
      </c>
      <c r="E40" s="72" t="s">
        <v>44</v>
      </c>
      <c r="F40" s="83">
        <v>800000</v>
      </c>
      <c r="G40" s="28"/>
      <c r="H40" s="28"/>
      <c r="I40" s="30">
        <v>0</v>
      </c>
      <c r="J40" s="12">
        <f t="shared" si="0"/>
        <v>0</v>
      </c>
    </row>
    <row r="41" spans="1:10" s="13" customFormat="1" ht="14.25">
      <c r="A41" s="72" t="s">
        <v>30</v>
      </c>
      <c r="B41" s="71" t="s">
        <v>109</v>
      </c>
      <c r="C41" s="72" t="s">
        <v>110</v>
      </c>
      <c r="D41" s="78" t="s">
        <v>111</v>
      </c>
      <c r="E41" s="72" t="s">
        <v>44</v>
      </c>
      <c r="F41" s="83">
        <v>10000</v>
      </c>
      <c r="G41" s="28"/>
      <c r="H41" s="28"/>
      <c r="I41" s="30">
        <v>0</v>
      </c>
      <c r="J41" s="12">
        <f t="shared" si="0"/>
        <v>0</v>
      </c>
    </row>
    <row r="42" spans="1:10" s="13" customFormat="1" ht="14.25">
      <c r="A42" s="72" t="s">
        <v>30</v>
      </c>
      <c r="B42" s="71" t="s">
        <v>112</v>
      </c>
      <c r="C42" s="72" t="s">
        <v>113</v>
      </c>
      <c r="D42" s="78" t="s">
        <v>114</v>
      </c>
      <c r="E42" s="72" t="s">
        <v>44</v>
      </c>
      <c r="F42" s="83">
        <v>100000</v>
      </c>
      <c r="G42" s="28"/>
      <c r="H42" s="28"/>
      <c r="I42" s="30">
        <v>0</v>
      </c>
      <c r="J42" s="12">
        <f t="shared" si="0"/>
        <v>0</v>
      </c>
    </row>
    <row r="43" spans="1:10" s="13" customFormat="1" ht="14.25">
      <c r="A43" s="72" t="s">
        <v>30</v>
      </c>
      <c r="B43" s="71" t="s">
        <v>115</v>
      </c>
      <c r="C43" s="72" t="s">
        <v>116</v>
      </c>
      <c r="D43" s="78" t="s">
        <v>117</v>
      </c>
      <c r="E43" s="72" t="s">
        <v>44</v>
      </c>
      <c r="F43" s="83">
        <v>100000</v>
      </c>
      <c r="G43" s="28"/>
      <c r="H43" s="28"/>
      <c r="I43" s="30">
        <v>0</v>
      </c>
      <c r="J43" s="12">
        <f t="shared" si="0"/>
        <v>0</v>
      </c>
    </row>
    <row r="44" spans="1:10" s="13" customFormat="1" ht="14.25">
      <c r="A44" s="72" t="s">
        <v>30</v>
      </c>
      <c r="B44" s="71" t="s">
        <v>118</v>
      </c>
      <c r="C44" s="72" t="s">
        <v>119</v>
      </c>
      <c r="D44" s="78" t="s">
        <v>120</v>
      </c>
      <c r="E44" s="72" t="s">
        <v>44</v>
      </c>
      <c r="F44" s="83">
        <v>100000</v>
      </c>
      <c r="G44" s="28"/>
      <c r="H44" s="28"/>
      <c r="I44" s="30">
        <v>0</v>
      </c>
      <c r="J44" s="12">
        <f t="shared" si="0"/>
        <v>0</v>
      </c>
    </row>
    <row r="45" spans="1:10" s="13" customFormat="1" ht="14.25">
      <c r="A45" s="72" t="s">
        <v>30</v>
      </c>
      <c r="B45" s="71" t="s">
        <v>121</v>
      </c>
      <c r="C45" s="72" t="s">
        <v>122</v>
      </c>
      <c r="D45" s="78" t="s">
        <v>123</v>
      </c>
      <c r="E45" s="72" t="s">
        <v>124</v>
      </c>
      <c r="F45" s="83">
        <v>2000</v>
      </c>
      <c r="G45" s="28"/>
      <c r="H45" s="28"/>
      <c r="I45" s="30">
        <v>0</v>
      </c>
      <c r="J45" s="12">
        <f t="shared" si="0"/>
        <v>0</v>
      </c>
    </row>
    <row r="46" spans="1:10" s="13" customFormat="1" ht="14.25">
      <c r="A46" s="72" t="s">
        <v>30</v>
      </c>
      <c r="B46" s="71" t="s">
        <v>125</v>
      </c>
      <c r="C46" s="72" t="s">
        <v>126</v>
      </c>
      <c r="D46" s="78" t="s">
        <v>127</v>
      </c>
      <c r="E46" s="72" t="s">
        <v>44</v>
      </c>
      <c r="F46" s="83">
        <v>20000</v>
      </c>
      <c r="G46" s="28"/>
      <c r="H46" s="28"/>
      <c r="I46" s="30">
        <v>0</v>
      </c>
      <c r="J46" s="12">
        <f t="shared" si="0"/>
        <v>0</v>
      </c>
    </row>
    <row r="47" spans="1:10" s="13" customFormat="1" ht="14.25">
      <c r="A47" s="72" t="s">
        <v>30</v>
      </c>
      <c r="B47" s="71" t="s">
        <v>128</v>
      </c>
      <c r="C47" s="72" t="s">
        <v>129</v>
      </c>
      <c r="D47" s="78" t="s">
        <v>130</v>
      </c>
      <c r="E47" s="72" t="s">
        <v>131</v>
      </c>
      <c r="F47" s="83">
        <v>1000</v>
      </c>
      <c r="G47" s="28"/>
      <c r="H47" s="28"/>
      <c r="I47" s="30">
        <v>0</v>
      </c>
      <c r="J47" s="12">
        <f t="shared" si="0"/>
        <v>0</v>
      </c>
    </row>
    <row r="48" spans="1:10" s="13" customFormat="1" ht="14.25">
      <c r="A48" s="72" t="s">
        <v>30</v>
      </c>
      <c r="B48" s="71" t="s">
        <v>132</v>
      </c>
      <c r="C48" s="72" t="s">
        <v>133</v>
      </c>
      <c r="D48" s="78" t="s">
        <v>134</v>
      </c>
      <c r="E48" s="72" t="s">
        <v>57</v>
      </c>
      <c r="F48" s="83">
        <v>500</v>
      </c>
      <c r="G48" s="28"/>
      <c r="H48" s="28"/>
      <c r="I48" s="30">
        <v>0</v>
      </c>
      <c r="J48" s="12">
        <f t="shared" si="0"/>
        <v>0</v>
      </c>
    </row>
    <row r="49" spans="1:10" s="13" customFormat="1" ht="14.25">
      <c r="A49" s="77" t="s">
        <v>135</v>
      </c>
      <c r="B49" s="14"/>
      <c r="C49" s="14"/>
      <c r="D49" s="15"/>
      <c r="E49" s="16"/>
      <c r="F49" s="17"/>
      <c r="G49" s="28"/>
      <c r="H49" s="28"/>
      <c r="I49" s="84">
        <f>SUM(J16:J48)</f>
        <v>0</v>
      </c>
      <c r="J49" s="12">
        <f t="shared" si="0"/>
        <v>0</v>
      </c>
    </row>
    <row r="51" spans="1:10" s="13" customFormat="1" ht="79.5" customHeight="1">
      <c r="A51" s="74" t="s">
        <v>136</v>
      </c>
      <c r="B51" s="14"/>
      <c r="C51" s="14"/>
      <c r="D51" s="15"/>
      <c r="E51" s="16"/>
      <c r="F51" s="17"/>
      <c r="G51" s="28"/>
      <c r="H51" s="75" t="s">
        <v>138</v>
      </c>
      <c r="I51" s="30">
        <v>0</v>
      </c>
      <c r="J51" s="12">
        <f t="shared" si="0"/>
        <v>0</v>
      </c>
    </row>
    <row r="52" spans="1:10" s="13" customFormat="1" ht="30" customHeight="1">
      <c r="A52" s="75" t="s">
        <v>137</v>
      </c>
      <c r="B52" s="14"/>
      <c r="C52" s="14"/>
      <c r="D52" s="15"/>
      <c r="E52" s="16"/>
      <c r="F52" s="17"/>
      <c r="G52" s="28"/>
      <c r="H52" s="28"/>
      <c r="I52" s="30">
        <v>0</v>
      </c>
      <c r="J52" s="12">
        <f t="shared" si="0"/>
        <v>0</v>
      </c>
    </row>
  </sheetData>
  <sheetProtection/>
  <mergeCells count="47">
    <mergeCell ref="I5:J5"/>
    <mergeCell ref="A11:D11"/>
    <mergeCell ref="G14:G15"/>
    <mergeCell ref="E14:E15"/>
    <mergeCell ref="G12:J12"/>
    <mergeCell ref="I14:I15"/>
    <mergeCell ref="A4:D4"/>
    <mergeCell ref="I7:J7"/>
    <mergeCell ref="A12:D12"/>
    <mergeCell ref="E7:H7"/>
    <mergeCell ref="E8:H8"/>
    <mergeCell ref="A7:D7"/>
    <mergeCell ref="A1:J1"/>
    <mergeCell ref="A2:J2"/>
    <mergeCell ref="G5:H5"/>
    <mergeCell ref="A10:D10"/>
    <mergeCell ref="I8:J8"/>
    <mergeCell ref="G11:J11"/>
    <mergeCell ref="G9:J9"/>
    <mergeCell ref="E9:F9"/>
    <mergeCell ref="A3:D3"/>
    <mergeCell ref="A5:F5"/>
    <mergeCell ref="A9:D9"/>
    <mergeCell ref="E12:F12"/>
    <mergeCell ref="A6:F6"/>
    <mergeCell ref="E10:F10"/>
    <mergeCell ref="G10:J10"/>
    <mergeCell ref="B14:B15"/>
    <mergeCell ref="I6:J6"/>
    <mergeCell ref="H14:H15"/>
    <mergeCell ref="F14:F15"/>
    <mergeCell ref="A14:A15"/>
    <mergeCell ref="G6:H6"/>
    <mergeCell ref="A8:D8"/>
    <mergeCell ref="J14:J15"/>
    <mergeCell ref="E3:G3"/>
    <mergeCell ref="E4:G4"/>
    <mergeCell ref="H3:J3"/>
    <mergeCell ref="H4:J4"/>
    <mergeCell ref="C14:C15"/>
    <mergeCell ref="D14:D15"/>
    <mergeCell ref="E11:F11"/>
    <mergeCell ref="A49:H49"/>
    <mergeCell ref="I49:J49"/>
    <mergeCell ref="A51:G51"/>
    <mergeCell ref="H51:J52"/>
    <mergeCell ref="A52:G52"/>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2019-10-31T13:50:24Z</cp:lastPrinted>
  <dcterms:created xsi:type="dcterms:W3CDTF">2012-11-22T09:25:45Z</dcterms:created>
  <dcterms:modified xsi:type="dcterms:W3CDTF">2019-11-17T22:33:15Z</dcterms:modified>
  <cp:category/>
  <cp:version/>
  <cp:contentType/>
  <cp:contentStatus/>
</cp:coreProperties>
</file>