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49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D35" i="1" l="1"/>
  <c r="E35" i="1"/>
  <c r="E34" i="1"/>
  <c r="E33" i="1"/>
  <c r="E32" i="1"/>
  <c r="E31" i="1"/>
  <c r="E30" i="1"/>
  <c r="E29" i="1"/>
  <c r="E28" i="1"/>
  <c r="E27" i="1"/>
  <c r="D25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D8" i="1"/>
</calcChain>
</file>

<file path=xl/sharedStrings.xml><?xml version="1.0" encoding="utf-8"?>
<sst xmlns="http://schemas.openxmlformats.org/spreadsheetml/2006/main" count="62" uniqueCount="61">
  <si>
    <t>PREFEITURA MINICIPAL DE NAVIRAÍ</t>
  </si>
  <si>
    <t>GERÊNCIA DE OBRAS</t>
  </si>
  <si>
    <t>REFORMA DO PREDIO COMERCIAL- PROCON</t>
  </si>
  <si>
    <t xml:space="preserve">LOCALIZADO NA R.JOAQUIM DAS NEVES NORTE,N°238- CENTRO </t>
  </si>
  <si>
    <t>RESUMO DO ORÇAMENTO</t>
  </si>
  <si>
    <t>SERVIÇOS</t>
  </si>
  <si>
    <t>VALORES</t>
  </si>
  <si>
    <t>PORCENTAGEM</t>
  </si>
  <si>
    <t>1.</t>
  </si>
  <si>
    <t>REFORMA</t>
  </si>
  <si>
    <t/>
  </si>
  <si>
    <t>1.1.</t>
  </si>
  <si>
    <t>SERVIÇOS PRELIMINARES</t>
  </si>
  <si>
    <t>1.2.</t>
  </si>
  <si>
    <t>REMOÇÃO DO TELHADO E FORRO</t>
  </si>
  <si>
    <t>1.3.</t>
  </si>
  <si>
    <t>INSTALAÇÃO DO TELHADO E FORRO</t>
  </si>
  <si>
    <t>1.4.</t>
  </si>
  <si>
    <t>DEMOLIÇÃO DE CALÇADA E PISO</t>
  </si>
  <si>
    <t>1.5.</t>
  </si>
  <si>
    <t xml:space="preserve">EXECUÇÃO DE CALÇADA E PISO </t>
  </si>
  <si>
    <t>1.6.</t>
  </si>
  <si>
    <t>ESTRUTURA DE CONCRETO ARMADO</t>
  </si>
  <si>
    <t>1.7.</t>
  </si>
  <si>
    <t>ESQUADRIAS</t>
  </si>
  <si>
    <t>1.8.</t>
  </si>
  <si>
    <t>COBOGÓ</t>
  </si>
  <si>
    <t>1.9.</t>
  </si>
  <si>
    <t>FACHADA DE ACM</t>
  </si>
  <si>
    <t>1.10.</t>
  </si>
  <si>
    <t>ALVENARIA</t>
  </si>
  <si>
    <t>1.11.</t>
  </si>
  <si>
    <t>PINTURA</t>
  </si>
  <si>
    <t>1.12.</t>
  </si>
  <si>
    <t>INSTALAÇÃO HIDROSSANITÁRIA</t>
  </si>
  <si>
    <t>1.13.</t>
  </si>
  <si>
    <t>DRENAGEM PLUVIAL</t>
  </si>
  <si>
    <t>1.14.</t>
  </si>
  <si>
    <t>PAISAGISMO</t>
  </si>
  <si>
    <t>2.</t>
  </si>
  <si>
    <t>INSTALAÇÃO ELÉTRICAS</t>
  </si>
  <si>
    <t>2.1.</t>
  </si>
  <si>
    <t>ENTRADA DE ENERGIA</t>
  </si>
  <si>
    <t>2.2.</t>
  </si>
  <si>
    <t xml:space="preserve">INFRAESTRUTURA </t>
  </si>
  <si>
    <t>2.3.</t>
  </si>
  <si>
    <t>CABOS</t>
  </si>
  <si>
    <t>2.4.</t>
  </si>
  <si>
    <t>DISPOSITIVO DE PROTEÇÃO</t>
  </si>
  <si>
    <t>2.5.</t>
  </si>
  <si>
    <t>DISPOSITIVO ELÉTRICO</t>
  </si>
  <si>
    <t>2.6.</t>
  </si>
  <si>
    <t>ILUMINAÇÃO</t>
  </si>
  <si>
    <t>2.7.</t>
  </si>
  <si>
    <t>CABEAMENTO</t>
  </si>
  <si>
    <t>2.8.</t>
  </si>
  <si>
    <t>REMOÇÕES</t>
  </si>
  <si>
    <t xml:space="preserve">TOTAL GLOBAL </t>
  </si>
  <si>
    <t>FLÁVIO ROBERTO VENDAS TANUS</t>
  </si>
  <si>
    <t>CREA 9432-D/MS</t>
  </si>
  <si>
    <t>Engenheiro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</si>
</sst>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color theme="1"/>
      <name val="Calibri"/>
      <charset val="134"/>
      <scheme val="minor"/>
    </font>
    <font>
      <b/>
      <sz val="11"/>
      <name val="Calibri"/>
      <charset val="13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43" fontId="0" fillId="0" borderId="0" xfId="1" applyFont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1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0" xfId="0" applyBorder="1"/>
    <xf numFmtId="43" fontId="0" fillId="0" borderId="0" xfId="1" applyFont="1" applyBorder="1" applyAlignment="1">
      <alignment horizontal="center"/>
    </xf>
    <xf numFmtId="10" fontId="0" fillId="0" borderId="5" xfId="0" applyNumberFormat="1" applyBorder="1" applyAlignment="1">
      <alignment horizontal="center"/>
    </xf>
    <xf numFmtId="43" fontId="1" fillId="0" borderId="14" xfId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2" borderId="9" xfId="0" applyFont="1" applyFill="1" applyBorder="1" applyAlignment="1">
      <alignment horizontal="right"/>
    </xf>
    <xf numFmtId="0" fontId="1" fillId="2" borderId="10" xfId="0" applyFont="1" applyFill="1" applyBorder="1"/>
    <xf numFmtId="43" fontId="1" fillId="2" borderId="16" xfId="1" applyFont="1" applyFill="1" applyBorder="1" applyAlignment="1">
      <alignment horizontal="center"/>
    </xf>
    <xf numFmtId="10" fontId="1" fillId="2" borderId="11" xfId="0" applyNumberFormat="1" applyFont="1" applyFill="1" applyBorder="1" applyAlignment="1">
      <alignment horizontal="center"/>
    </xf>
    <xf numFmtId="0" fontId="0" fillId="2" borderId="6" xfId="0" applyFill="1" applyBorder="1" applyAlignment="1">
      <alignment horizontal="right"/>
    </xf>
    <xf numFmtId="0" fontId="0" fillId="2" borderId="7" xfId="0" applyFill="1" applyBorder="1"/>
    <xf numFmtId="43" fontId="0" fillId="2" borderId="17" xfId="1" applyFont="1" applyFill="1" applyBorder="1" applyAlignment="1">
      <alignment horizontal="center"/>
    </xf>
    <xf numFmtId="10" fontId="0" fillId="2" borderId="8" xfId="0" applyNumberFormat="1" applyFill="1" applyBorder="1" applyAlignment="1">
      <alignment horizontal="center"/>
    </xf>
    <xf numFmtId="0" fontId="0" fillId="0" borderId="9" xfId="0" applyBorder="1" applyAlignment="1">
      <alignment horizontal="right"/>
    </xf>
    <xf numFmtId="0" fontId="0" fillId="0" borderId="10" xfId="0" applyBorder="1"/>
    <xf numFmtId="43" fontId="0" fillId="0" borderId="18" xfId="1" applyFont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43" fontId="0" fillId="0" borderId="19" xfId="1" applyFont="1" applyBorder="1" applyAlignment="1">
      <alignment horizontal="center"/>
    </xf>
    <xf numFmtId="43" fontId="0" fillId="0" borderId="7" xfId="1" applyFont="1" applyBorder="1" applyAlignment="1">
      <alignment horizontal="center"/>
    </xf>
    <xf numFmtId="43" fontId="0" fillId="0" borderId="10" xfId="1" applyFont="1" applyBorder="1" applyAlignment="1">
      <alignment horizontal="center"/>
    </xf>
    <xf numFmtId="43" fontId="3" fillId="3" borderId="21" xfId="1" applyFont="1" applyFill="1" applyBorder="1" applyAlignment="1">
      <alignment horizontal="center"/>
    </xf>
    <xf numFmtId="10" fontId="3" fillId="3" borderId="2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3" borderId="20" xfId="0" applyFont="1" applyFill="1" applyBorder="1" applyAlignment="1">
      <alignment horizontal="right"/>
    </xf>
    <xf numFmtId="0" fontId="3" fillId="3" borderId="21" xfId="0" applyFont="1" applyFill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76200</xdr:rowOff>
    </xdr:from>
    <xdr:to>
      <xdr:col>1</xdr:col>
      <xdr:colOff>814432</xdr:colOff>
      <xdr:row>2</xdr:row>
      <xdr:rowOff>390525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" y="76200"/>
          <a:ext cx="766445" cy="695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1"/>
  <sheetViews>
    <sheetView tabSelected="1" topLeftCell="A19" workbookViewId="0">
      <selection activeCell="G27" sqref="G27"/>
    </sheetView>
  </sheetViews>
  <sheetFormatPr defaultColWidth="9" defaultRowHeight="15"/>
  <cols>
    <col min="2" max="2" width="12.5703125" style="2" customWidth="1"/>
    <col min="3" max="3" width="41" customWidth="1"/>
    <col min="4" max="4" width="14.42578125" style="3" customWidth="1"/>
    <col min="5" max="5" width="14.7109375" style="4" customWidth="1"/>
  </cols>
  <sheetData>
    <row r="1" spans="2:5">
      <c r="B1" s="5"/>
      <c r="C1" s="40" t="s">
        <v>0</v>
      </c>
      <c r="D1" s="40"/>
      <c r="E1" s="41"/>
    </row>
    <row r="2" spans="2:5">
      <c r="B2" s="6"/>
      <c r="C2" s="42" t="s">
        <v>1</v>
      </c>
      <c r="D2" s="42"/>
      <c r="E2" s="43"/>
    </row>
    <row r="3" spans="2:5" ht="38.25" customHeight="1">
      <c r="B3" s="6"/>
      <c r="C3" s="7"/>
      <c r="D3" s="8"/>
      <c r="E3" s="9"/>
    </row>
    <row r="4" spans="2:5">
      <c r="B4" s="44" t="s">
        <v>2</v>
      </c>
      <c r="C4" s="45"/>
      <c r="D4" s="45"/>
      <c r="E4" s="46"/>
    </row>
    <row r="5" spans="2:5">
      <c r="B5" s="47" t="s">
        <v>3</v>
      </c>
      <c r="C5" s="48"/>
      <c r="D5" s="48"/>
      <c r="E5" s="49"/>
    </row>
    <row r="6" spans="2:5">
      <c r="B6" s="50" t="s">
        <v>4</v>
      </c>
      <c r="C6" s="51"/>
      <c r="D6" s="51"/>
      <c r="E6" s="52"/>
    </row>
    <row r="7" spans="2:5">
      <c r="B7" s="36" t="s">
        <v>5</v>
      </c>
      <c r="C7" s="37"/>
      <c r="D7" s="10" t="s">
        <v>6</v>
      </c>
      <c r="E7" s="11" t="s">
        <v>7</v>
      </c>
    </row>
    <row r="8" spans="2:5" s="1" customFormat="1">
      <c r="B8" s="12" t="s">
        <v>8</v>
      </c>
      <c r="C8" s="13" t="s">
        <v>9</v>
      </c>
      <c r="D8" s="14">
        <f>SUM(D9:D23)</f>
        <v>550147.56999999995</v>
      </c>
      <c r="E8" s="15"/>
    </row>
    <row r="9" spans="2:5">
      <c r="B9" s="16"/>
      <c r="C9" s="17" t="s">
        <v>10</v>
      </c>
      <c r="D9" s="18"/>
      <c r="E9" s="19"/>
    </row>
    <row r="10" spans="2:5">
      <c r="B10" s="20" t="s">
        <v>11</v>
      </c>
      <c r="C10" s="21" t="s">
        <v>12</v>
      </c>
      <c r="D10" s="22">
        <v>72635.13</v>
      </c>
      <c r="E10" s="23">
        <f>((D10/D35))</f>
        <v>0.117892298846047</v>
      </c>
    </row>
    <row r="11" spans="2:5">
      <c r="B11" s="20" t="s">
        <v>13</v>
      </c>
      <c r="C11" s="21" t="s">
        <v>14</v>
      </c>
      <c r="D11" s="24">
        <v>7102.1</v>
      </c>
      <c r="E11" s="23">
        <f>((D11/D35))</f>
        <v>1.15272444013594E-2</v>
      </c>
    </row>
    <row r="12" spans="2:5">
      <c r="B12" s="20" t="s">
        <v>15</v>
      </c>
      <c r="C12" s="21" t="s">
        <v>16</v>
      </c>
      <c r="D12" s="24">
        <v>239791.08</v>
      </c>
      <c r="E12" s="23">
        <f>((D12/D35))</f>
        <v>0.38919902344741902</v>
      </c>
    </row>
    <row r="13" spans="2:5">
      <c r="B13" s="20" t="s">
        <v>17</v>
      </c>
      <c r="C13" s="21" t="s">
        <v>18</v>
      </c>
      <c r="D13" s="24">
        <v>4908.8599999999997</v>
      </c>
      <c r="E13" s="23">
        <f>((D13/D35))</f>
        <v>7.9674503248415192E-3</v>
      </c>
    </row>
    <row r="14" spans="2:5">
      <c r="B14" s="20" t="s">
        <v>19</v>
      </c>
      <c r="C14" s="21" t="s">
        <v>20</v>
      </c>
      <c r="D14" s="24">
        <v>58904.98</v>
      </c>
      <c r="E14" s="23">
        <f>((D14/D35))</f>
        <v>9.56072289769484E-2</v>
      </c>
    </row>
    <row r="15" spans="2:5">
      <c r="B15" s="20" t="s">
        <v>21</v>
      </c>
      <c r="C15" s="21" t="s">
        <v>22</v>
      </c>
      <c r="D15" s="24">
        <v>18150.04</v>
      </c>
      <c r="E15" s="23">
        <f>((D15/D35))</f>
        <v>2.9458884974084901E-2</v>
      </c>
    </row>
    <row r="16" spans="2:5">
      <c r="B16" s="20" t="s">
        <v>23</v>
      </c>
      <c r="C16" s="21" t="s">
        <v>24</v>
      </c>
      <c r="D16" s="24">
        <v>14847.94</v>
      </c>
      <c r="E16" s="23">
        <f>((D16/D35))</f>
        <v>2.40993274153729E-2</v>
      </c>
    </row>
    <row r="17" spans="2:5">
      <c r="B17" s="20" t="s">
        <v>25</v>
      </c>
      <c r="C17" s="21" t="s">
        <v>26</v>
      </c>
      <c r="D17" s="24">
        <v>8071.58</v>
      </c>
      <c r="E17" s="23">
        <f>((D17/D35))</f>
        <v>1.3100783622467201E-2</v>
      </c>
    </row>
    <row r="18" spans="2:5">
      <c r="B18" s="20" t="s">
        <v>27</v>
      </c>
      <c r="C18" s="21" t="s">
        <v>28</v>
      </c>
      <c r="D18" s="24">
        <v>24841.759999999998</v>
      </c>
      <c r="E18" s="23">
        <f>((D18/D35))</f>
        <v>4.0320051657948101E-2</v>
      </c>
    </row>
    <row r="19" spans="2:5">
      <c r="B19" s="20" t="s">
        <v>29</v>
      </c>
      <c r="C19" s="21" t="s">
        <v>30</v>
      </c>
      <c r="D19" s="24">
        <v>1229.04</v>
      </c>
      <c r="E19" s="23">
        <f>((D19/D35))</f>
        <v>1.9948246939703301E-3</v>
      </c>
    </row>
    <row r="20" spans="2:5">
      <c r="B20" s="20" t="s">
        <v>31</v>
      </c>
      <c r="C20" s="21" t="s">
        <v>32</v>
      </c>
      <c r="D20" s="24">
        <v>64276.5</v>
      </c>
      <c r="E20" s="23">
        <f>((D20/D35))</f>
        <v>0.10432561140563699</v>
      </c>
    </row>
    <row r="21" spans="2:5">
      <c r="B21" s="20" t="s">
        <v>33</v>
      </c>
      <c r="C21" s="21" t="s">
        <v>34</v>
      </c>
      <c r="D21" s="24">
        <v>24919.43</v>
      </c>
      <c r="E21" s="23">
        <f>((D21/D35))</f>
        <v>4.0446115930860803E-2</v>
      </c>
    </row>
    <row r="22" spans="2:5">
      <c r="B22" s="20" t="s">
        <v>35</v>
      </c>
      <c r="C22" s="21" t="s">
        <v>36</v>
      </c>
      <c r="D22" s="24">
        <v>7987.75</v>
      </c>
      <c r="E22" s="23">
        <f>((D22/D35))</f>
        <v>1.29647212045674E-2</v>
      </c>
    </row>
    <row r="23" spans="2:5">
      <c r="B23" s="20" t="s">
        <v>37</v>
      </c>
      <c r="C23" s="21" t="s">
        <v>38</v>
      </c>
      <c r="D23" s="25">
        <v>2481.38</v>
      </c>
      <c r="E23" s="23">
        <f>((D23/D35))</f>
        <v>4.0274670467390101E-3</v>
      </c>
    </row>
    <row r="24" spans="2:5">
      <c r="B24" s="20"/>
      <c r="C24" s="21"/>
      <c r="D24" s="8"/>
      <c r="E24" s="23"/>
    </row>
    <row r="25" spans="2:5" s="1" customFormat="1">
      <c r="B25" s="12" t="s">
        <v>39</v>
      </c>
      <c r="C25" s="13" t="s">
        <v>40</v>
      </c>
      <c r="D25" s="14">
        <f>SUM(D26:D34)</f>
        <v>65966.720000000001</v>
      </c>
      <c r="E25" s="15"/>
    </row>
    <row r="26" spans="2:5">
      <c r="B26" s="16"/>
      <c r="C26" s="17" t="s">
        <v>10</v>
      </c>
      <c r="D26" s="18"/>
      <c r="E26" s="19"/>
    </row>
    <row r="27" spans="2:5">
      <c r="B27" s="20" t="s">
        <v>41</v>
      </c>
      <c r="C27" s="21" t="s">
        <v>42</v>
      </c>
      <c r="D27" s="8">
        <v>3325.27</v>
      </c>
      <c r="E27" s="23">
        <f>((D27/D35))</f>
        <v>5.3971642176973396E-3</v>
      </c>
    </row>
    <row r="28" spans="2:5">
      <c r="B28" s="20" t="s">
        <v>43</v>
      </c>
      <c r="C28" s="21" t="s">
        <v>44</v>
      </c>
      <c r="D28" s="26">
        <v>15349.48</v>
      </c>
      <c r="E28" s="23">
        <f>((D28/D35))</f>
        <v>2.4913364694073199E-2</v>
      </c>
    </row>
    <row r="29" spans="2:5">
      <c r="B29" s="20" t="s">
        <v>45</v>
      </c>
      <c r="C29" s="21" t="s">
        <v>46</v>
      </c>
      <c r="D29" s="26">
        <v>13954.15</v>
      </c>
      <c r="E29" s="23">
        <f>((D29/D35))</f>
        <v>2.2648638777717701E-2</v>
      </c>
    </row>
    <row r="30" spans="2:5">
      <c r="B30" s="20" t="s">
        <v>47</v>
      </c>
      <c r="C30" s="21" t="s">
        <v>48</v>
      </c>
      <c r="D30" s="26">
        <v>1514.83</v>
      </c>
      <c r="E30" s="23">
        <f>((D30/D35))</f>
        <v>2.4586834368019602E-3</v>
      </c>
    </row>
    <row r="31" spans="2:5">
      <c r="B31" s="20" t="s">
        <v>49</v>
      </c>
      <c r="C31" s="21" t="s">
        <v>50</v>
      </c>
      <c r="D31" s="26">
        <v>3632.63</v>
      </c>
      <c r="E31" s="23">
        <f>((D31/D35))</f>
        <v>5.8960326987384098E-3</v>
      </c>
    </row>
    <row r="32" spans="2:5">
      <c r="B32" s="20" t="s">
        <v>51</v>
      </c>
      <c r="C32" s="21" t="s">
        <v>52</v>
      </c>
      <c r="D32" s="26">
        <v>20699.11</v>
      </c>
      <c r="E32" s="23">
        <f>((D32/D35))</f>
        <v>3.3596218000397297E-2</v>
      </c>
    </row>
    <row r="33" spans="2:5">
      <c r="B33" s="20" t="s">
        <v>53</v>
      </c>
      <c r="C33" s="21" t="s">
        <v>54</v>
      </c>
      <c r="D33" s="26">
        <v>6308.17</v>
      </c>
      <c r="E33" s="23">
        <f>((D33/D35))</f>
        <v>1.0238636081626999E-2</v>
      </c>
    </row>
    <row r="34" spans="2:5">
      <c r="B34" s="20" t="s">
        <v>55</v>
      </c>
      <c r="C34" s="21" t="s">
        <v>56</v>
      </c>
      <c r="D34" s="26">
        <v>1183.08</v>
      </c>
      <c r="E34" s="23">
        <f>((D34/D35))</f>
        <v>1.920228144684E-3</v>
      </c>
    </row>
    <row r="35" spans="2:5">
      <c r="B35" s="38" t="s">
        <v>57</v>
      </c>
      <c r="C35" s="39"/>
      <c r="D35" s="27">
        <f>SUM(D8,D25)</f>
        <v>616114.28999999992</v>
      </c>
      <c r="E35" s="28">
        <f>SUM(E10:E34)</f>
        <v>1</v>
      </c>
    </row>
    <row r="42" spans="2:5">
      <c r="B42" s="29"/>
      <c r="C42" s="30"/>
    </row>
    <row r="43" spans="2:5">
      <c r="B43" s="31"/>
      <c r="C43" s="7"/>
    </row>
    <row r="44" spans="2:5">
      <c r="B44" s="33" t="s">
        <v>58</v>
      </c>
      <c r="C44" s="33"/>
    </row>
    <row r="45" spans="2:5">
      <c r="B45" s="53" t="s">
        <v>59</v>
      </c>
      <c r="C45" s="53"/>
    </row>
    <row r="46" spans="2:5">
      <c r="B46" s="53" t="s">
        <v>60</v>
      </c>
      <c r="C46" s="34"/>
    </row>
    <row r="47" spans="2:5">
      <c r="B47" s="29"/>
      <c r="C47" s="30"/>
    </row>
    <row r="48" spans="2:5">
      <c r="B48" s="31"/>
      <c r="C48" s="7"/>
    </row>
    <row r="49" spans="2:3">
      <c r="B49" s="32"/>
      <c r="C49" s="33"/>
    </row>
    <row r="50" spans="2:3">
      <c r="B50" s="34"/>
      <c r="C50" s="35"/>
    </row>
    <row r="51" spans="2:3">
      <c r="B51" s="34"/>
      <c r="C51" s="35"/>
    </row>
  </sheetData>
  <mergeCells count="13">
    <mergeCell ref="C1:E1"/>
    <mergeCell ref="C2:E2"/>
    <mergeCell ref="B4:E4"/>
    <mergeCell ref="B5:E5"/>
    <mergeCell ref="B6:E6"/>
    <mergeCell ref="B49:C49"/>
    <mergeCell ref="B50:C50"/>
    <mergeCell ref="B51:C51"/>
    <mergeCell ref="B7:C7"/>
    <mergeCell ref="B35:C35"/>
    <mergeCell ref="B44:C44"/>
    <mergeCell ref="B45:C45"/>
    <mergeCell ref="B46:C46"/>
  </mergeCells>
  <pageMargins left="1.1811023622047201" right="1.1811023622047201" top="1.1811023622047201" bottom="0.78740157480314998" header="0.31496062992126" footer="0.31496062992126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Gerob</dc:creator>
  <cp:lastModifiedBy>Usuario</cp:lastModifiedBy>
  <cp:lastPrinted>2022-03-31T12:53:35Z</cp:lastPrinted>
  <dcterms:created xsi:type="dcterms:W3CDTF">2020-06-19T13:53:00Z</dcterms:created>
  <dcterms:modified xsi:type="dcterms:W3CDTF">2022-03-31T12:54:15Z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1046-11.2.0.11029</vt:lpwstr>
  </property>
  <property fmtid="{D5CDD505-2E9C-101B-9397-08002B2CF9AE}" pid="3" name="ICV">
    <vt:lpwstr>3050C11EE60B44B093FFF5355C6E8ECF</vt:lpwstr>
  </property>
</Properties>
</file>