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11.jpeg" ContentType="image/jpeg"/>
  <Override PartName="/xl/media/image9.jpeg" ContentType="image/jpeg"/>
  <Override PartName="/xl/media/image10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70%" sheetId="1" state="visible" r:id="rId2"/>
    <sheet name="30%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<sst xmlns="http://schemas.openxmlformats.org/spreadsheetml/2006/main" count="494" uniqueCount="123">
  <si>
    <t xml:space="preserve">GERÊNCIA MUNICIPAL DE EDUCAÇÃO E CULTURA</t>
  </si>
  <si>
    <t xml:space="preserve">MUNICÍPIO: NAVIRAÍ-MS</t>
  </si>
  <si>
    <t xml:space="preserve">FUNDO DE MANUTENÇÃO E DESENVOLVIMENTO DA EDUCAÇÃO BÁSICA </t>
  </si>
  <si>
    <t xml:space="preserve">RELATÓRIO GERENCIAL - FUNDEB – 70%</t>
  </si>
  <si>
    <t xml:space="preserve">MÊS: MARÇO/2022</t>
  </si>
  <si>
    <t xml:space="preserve">DATA</t>
  </si>
  <si>
    <t xml:space="preserve">DISCRIMINAÇÃO DAS DESPESAS</t>
  </si>
  <si>
    <t xml:space="preserve">TIPO DE DESPESAS</t>
  </si>
  <si>
    <t xml:space="preserve">DOC N.º</t>
  </si>
  <si>
    <t xml:space="preserve">Nº DO EMPENHO</t>
  </si>
  <si>
    <t xml:space="preserve">CHEQUE N.º</t>
  </si>
  <si>
    <t xml:space="preserve">VALOR DAS DESPESAS</t>
  </si>
  <si>
    <t xml:space="preserve">OBSERVAÇÕES</t>
  </si>
  <si>
    <t xml:space="preserve">Zurich Minas Brasil</t>
  </si>
  <si>
    <t xml:space="preserve">Seguro de vida</t>
  </si>
  <si>
    <t xml:space="preserve">Folha</t>
  </si>
  <si>
    <t xml:space="preserve">OB 220001011</t>
  </si>
  <si>
    <t xml:space="preserve">SIMTED</t>
  </si>
  <si>
    <t xml:space="preserve">Cont. Sindical/Despesa</t>
  </si>
  <si>
    <t xml:space="preserve">OB 220001015</t>
  </si>
  <si>
    <t xml:space="preserve">Sicredi </t>
  </si>
  <si>
    <t xml:space="preserve">CDC</t>
  </si>
  <si>
    <t xml:space="preserve">OB 220001012</t>
  </si>
  <si>
    <t xml:space="preserve">SFPMN</t>
  </si>
  <si>
    <t xml:space="preserve">OB 220001010</t>
  </si>
  <si>
    <t xml:space="preserve">Itau</t>
  </si>
  <si>
    <t xml:space="preserve">OB 220001013</t>
  </si>
  <si>
    <t xml:space="preserve">Santander</t>
  </si>
  <si>
    <t xml:space="preserve">OB 220001014</t>
  </si>
  <si>
    <t xml:space="preserve">Bradesco</t>
  </si>
  <si>
    <t xml:space="preserve">***</t>
  </si>
  <si>
    <t xml:space="preserve">Caixa Economica</t>
  </si>
  <si>
    <t xml:space="preserve">Banco do Brasil</t>
  </si>
  <si>
    <t xml:space="preserve">Previdencia Social do Serv. Publico</t>
  </si>
  <si>
    <t xml:space="preserve">Cont. Previdenciaria</t>
  </si>
  <si>
    <t xml:space="preserve">Patronal</t>
  </si>
  <si>
    <t xml:space="preserve">Defit Atuarial</t>
  </si>
  <si>
    <t xml:space="preserve">Tribunal de Justiça</t>
  </si>
  <si>
    <t xml:space="preserve">Determinação judicial</t>
  </si>
  <si>
    <t xml:space="preserve">INSS</t>
  </si>
  <si>
    <t xml:space="preserve">Folha de Pagamento BB</t>
  </si>
  <si>
    <t xml:space="preserve">Retenção do IR</t>
  </si>
  <si>
    <t xml:space="preserve">CASSEMS</t>
  </si>
  <si>
    <t xml:space="preserve">Plano de Saúde  </t>
  </si>
  <si>
    <t xml:space="preserve">Folha de Pagamento</t>
  </si>
  <si>
    <t xml:space="preserve">Pensão Alimentícia</t>
  </si>
  <si>
    <t xml:space="preserve">Rescisão </t>
  </si>
  <si>
    <t xml:space="preserve">RECEITA DO FUNDEB - MÊS MARÇO/2021 – 70%</t>
  </si>
  <si>
    <t xml:space="preserve">RENDIMENTO LÍQUIDO - MÊS MARÇO/2021 - 70%</t>
  </si>
  <si>
    <t xml:space="preserve">x</t>
  </si>
  <si>
    <t xml:space="preserve">SALDO DO FUNDEB - MÊS FEVEREIRO/2021 – 70%</t>
  </si>
  <si>
    <t xml:space="preserve">DESPESAS DO FUNDEB - MÊS MARÇO/2021 – 70%</t>
  </si>
  <si>
    <t xml:space="preserve">RECURSOS APLICADO DO FUNDEB - 30%</t>
  </si>
  <si>
    <t xml:space="preserve">SALDO DO FUNDEB P/ O MÊS DE ABRIL/2021</t>
  </si>
  <si>
    <t xml:space="preserve">RELATÓRIO GERENCIAL - FUNDEB – 30%</t>
  </si>
  <si>
    <t xml:space="preserve">DISCRIMINAÇÃO DAS DESPESAS </t>
  </si>
  <si>
    <t xml:space="preserve">Sanesul </t>
  </si>
  <si>
    <t xml:space="preserve">Água</t>
  </si>
  <si>
    <t xml:space="preserve">Faturas</t>
  </si>
  <si>
    <t xml:space="preserve">Janaina Aparecida da Cruz Benati</t>
  </si>
  <si>
    <t xml:space="preserve">Suprimento de fundos</t>
  </si>
  <si>
    <t xml:space="preserve">OB 220001024</t>
  </si>
  <si>
    <t xml:space="preserve">Angela Maria de Oliveira da Silva</t>
  </si>
  <si>
    <t xml:space="preserve">OB 220001025</t>
  </si>
  <si>
    <t xml:space="preserve">Cont. Sind/Despesa</t>
  </si>
  <si>
    <t xml:space="preserve">Sicred</t>
  </si>
  <si>
    <t xml:space="preserve">Caixa</t>
  </si>
  <si>
    <t xml:space="preserve">Previdencia Soc. Serv. Publico</t>
  </si>
  <si>
    <t xml:space="preserve">Défit Atuarial</t>
  </si>
  <si>
    <t xml:space="preserve">Sandra Maria Moretto</t>
  </si>
  <si>
    <t xml:space="preserve">Imposto retido na folha</t>
  </si>
  <si>
    <t xml:space="preserve">Oi S/A - Brasil Telecon</t>
  </si>
  <si>
    <t xml:space="preserve">Telefone</t>
  </si>
  <si>
    <t xml:space="preserve">LBT - Comercio de Equip. Educ.</t>
  </si>
  <si>
    <t xml:space="preserve">Aquisição de mat. pedag.</t>
  </si>
  <si>
    <t xml:space="preserve">NF</t>
  </si>
  <si>
    <t xml:space="preserve">FG Copiadoras Eireli - ME</t>
  </si>
  <si>
    <t xml:space="preserve">Impressão e digitalização</t>
  </si>
  <si>
    <t xml:space="preserve">Recibo 4368</t>
  </si>
  <si>
    <t xml:space="preserve">Recibo 4397</t>
  </si>
  <si>
    <t xml:space="preserve">Energiza</t>
  </si>
  <si>
    <t xml:space="preserve">Energia</t>
  </si>
  <si>
    <t xml:space="preserve">Plano de Saúde</t>
  </si>
  <si>
    <t xml:space="preserve">Sanesul</t>
  </si>
  <si>
    <t xml:space="preserve">Infonav Telecomunicações LTDA</t>
  </si>
  <si>
    <t xml:space="preserve">Segurança Eletronica Naviraí MS</t>
  </si>
  <si>
    <t xml:space="preserve">Alarme e Monitoramento</t>
  </si>
  <si>
    <t xml:space="preserve">NF 16807</t>
  </si>
  <si>
    <t xml:space="preserve">NF 16806</t>
  </si>
  <si>
    <t xml:space="preserve">698.98</t>
  </si>
  <si>
    <t xml:space="preserve">Salario Familia</t>
  </si>
  <si>
    <t xml:space="preserve">Rescisão</t>
  </si>
  <si>
    <t xml:space="preserve">RECEITA DO FUNDEB - MÊS MARÇO/2022 – 30%</t>
  </si>
  <si>
    <t xml:space="preserve">RENDIMENTO LÍQUIDO - MÊS MARÇO/2022 - 30%</t>
  </si>
  <si>
    <t xml:space="preserve">SALDO DO FUNDEB - MÊS FEVEREIRO/2022 – 30%</t>
  </si>
  <si>
    <t xml:space="preserve">RECEITA DO FUNDEB - MÊS MARÇO/2022 - 30%</t>
  </si>
  <si>
    <t xml:space="preserve">DESPESAS DO FUNDEB - MÊS MARÇO/2022 – 30%</t>
  </si>
  <si>
    <t xml:space="preserve">TRANSFERÊNCIA PARA O FUNDEB 70%</t>
  </si>
  <si>
    <t xml:space="preserve">SALDO DO FUNDEB P/ O MÊS DE ABRIL/2022</t>
  </si>
  <si>
    <t xml:space="preserve">MÊS: ABRIL/2022</t>
  </si>
  <si>
    <t xml:space="preserve">OB 220001397</t>
  </si>
  <si>
    <t xml:space="preserve">OB 220001396</t>
  </si>
  <si>
    <t xml:space="preserve">OB 220001398</t>
  </si>
  <si>
    <t xml:space="preserve">OB 220001395</t>
  </si>
  <si>
    <t xml:space="preserve">OB 220001399</t>
  </si>
  <si>
    <t xml:space="preserve">OB 220001400</t>
  </si>
  <si>
    <t xml:space="preserve">Recibo 4501</t>
  </si>
  <si>
    <t xml:space="preserve">Recibo 4472</t>
  </si>
  <si>
    <t xml:space="preserve">Telefones</t>
  </si>
  <si>
    <t xml:space="preserve">Internet</t>
  </si>
  <si>
    <t xml:space="preserve">NF 20196</t>
  </si>
  <si>
    <t xml:space="preserve">NF 20199</t>
  </si>
  <si>
    <t xml:space="preserve">NF 20197</t>
  </si>
  <si>
    <t xml:space="preserve">Compacta Comercio e Serviços LTDA</t>
  </si>
  <si>
    <t xml:space="preserve">Material Permanente</t>
  </si>
  <si>
    <t xml:space="preserve">NF 828</t>
  </si>
  <si>
    <t xml:space="preserve">RECEITA DO FUNDEB - MÊS ABRIL/2022 – 30%</t>
  </si>
  <si>
    <t xml:space="preserve">RENDIMENTO LÍQUIDO - MÊS ABRIL/2022 - 30%</t>
  </si>
  <si>
    <t xml:space="preserve">SALDO DO FUNDEB - MÊS MARÇO/2022 – 30%</t>
  </si>
  <si>
    <t xml:space="preserve">RECEITA DO FUNDEB - MÊS ABRIL/2022 - 30%</t>
  </si>
  <si>
    <t xml:space="preserve">DESPESAS DO FUNDEB - MÊS ABRIL/2022 – 30%</t>
  </si>
  <si>
    <t xml:space="preserve">-</t>
  </si>
  <si>
    <t xml:space="preserve">SALDO DO FUNDEB P/ O MÊS DE MAIO/2022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</si>
</sst>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/M/YYYY"/>
    <numFmt numFmtId="166" formatCode="#,##0.00"/>
    <numFmt numFmtId="167" formatCode="_-* #,##0.00_-;\-* #,##0.00_-;_-* \-??_-;_-@_-"/>
    <numFmt numFmtId="168" formatCode="&quot;R$ &quot;#,##0.00"/>
    <numFmt numFmtId="169" formatCode="_-&quot;R$ &quot;* #,##0.00_-;&quot;-R$ &quot;* #,##0.00_-;_-&quot;R$ &quot;* \-??_-;_-@_-"/>
    <numFmt numFmtId="170" formatCode="_(* #,##0.00_);_(* \(#,##0.00\);_(* \-??_);_(@_)"/>
  </numFmts>
  <fonts count="19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0"/>
      <charset val="134"/>
    </font>
    <font>
      <b val="true"/>
      <sz val="11"/>
      <color rgb="FF000000"/>
      <name val="Arial"/>
      <family val="0"/>
      <charset val="134"/>
    </font>
    <font>
      <b val="true"/>
      <sz val="10"/>
      <color rgb="FF000000"/>
      <name val="Arial"/>
      <family val="0"/>
      <charset val="134"/>
    </font>
    <font>
      <b val="true"/>
      <sz val="9"/>
      <color rgb="FF000000"/>
      <name val="Arial"/>
      <family val="0"/>
      <charset val="134"/>
    </font>
    <font>
      <sz val="10"/>
      <color rgb="FF000000"/>
      <name val="Arial"/>
      <family val="0"/>
      <charset val="134"/>
    </font>
    <font>
      <b val="true"/>
      <sz val="12"/>
      <color rgb="FF000080"/>
      <name val="Arial"/>
      <family val="0"/>
      <charset val="134"/>
    </font>
    <font>
      <b val="true"/>
      <sz val="10"/>
      <color rgb="FF000080"/>
      <name val="Arial"/>
      <family val="0"/>
      <charset val="134"/>
    </font>
    <font>
      <b val="true"/>
      <sz val="12"/>
      <color rgb="FFFF0000"/>
      <name val="Arial"/>
      <family val="0"/>
      <charset val="134"/>
    </font>
    <font>
      <b val="true"/>
      <sz val="12"/>
      <color rgb="FF333399"/>
      <name val="Arial"/>
      <family val="0"/>
      <charset val="134"/>
    </font>
    <font>
      <b val="true"/>
      <sz val="8"/>
      <color rgb="FF000000"/>
      <name val="Arial"/>
      <family val="0"/>
      <charset val="134"/>
    </font>
    <font>
      <sz val="8"/>
      <color rgb="FF000000"/>
      <name val="Arial"/>
      <family val="0"/>
      <charset val="134"/>
    </font>
    <font>
      <sz val="11"/>
      <color rgb="FF000000"/>
      <name val="Arial"/>
      <family val="0"/>
      <charset val="134"/>
    </font>
    <font>
      <b val="true"/>
      <sz val="11"/>
      <color rgb="FF000080"/>
      <name val="Arial"/>
      <family val="0"/>
      <charset val="134"/>
    </font>
    <font>
      <sz val="10"/>
      <color rgb="FF000080"/>
      <name val="Arial"/>
      <family val="0"/>
      <charset val="134"/>
    </font>
    <font>
      <b val="true"/>
      <sz val="11"/>
      <color rgb="FFFF0000"/>
      <name val="Arial"/>
      <family val="0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BDBDB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3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11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2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3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8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0.jpeg"/><Relationship Id="rId2" Type="http://schemas.openxmlformats.org/officeDocument/2006/relationships/image" Target="../media/image1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66600</xdr:rowOff>
    </xdr:from>
    <xdr:to>
      <xdr:col>1</xdr:col>
      <xdr:colOff>169920</xdr:colOff>
      <xdr:row>4</xdr:row>
      <xdr:rowOff>111960</xdr:rowOff>
    </xdr:to>
    <xdr:pic>
      <xdr:nvPicPr>
        <xdr:cNvPr id="0" name="Imagem 4" descr=""/>
        <xdr:cNvPicPr/>
      </xdr:nvPicPr>
      <xdr:blipFill>
        <a:blip r:embed="rId1"/>
        <a:stretch/>
      </xdr:blipFill>
      <xdr:spPr>
        <a:xfrm>
          <a:off x="0" y="66600"/>
          <a:ext cx="1185840" cy="845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0</xdr:row>
      <xdr:rowOff>95400</xdr:rowOff>
    </xdr:from>
    <xdr:to>
      <xdr:col>1</xdr:col>
      <xdr:colOff>303480</xdr:colOff>
      <xdr:row>4</xdr:row>
      <xdr:rowOff>140040</xdr:rowOff>
    </xdr:to>
    <xdr:pic>
      <xdr:nvPicPr>
        <xdr:cNvPr id="1" name="Imagem 3" descr=""/>
        <xdr:cNvPicPr/>
      </xdr:nvPicPr>
      <xdr:blipFill>
        <a:blip r:embed="rId1"/>
        <a:stretch/>
      </xdr:blipFill>
      <xdr:spPr>
        <a:xfrm>
          <a:off x="57240" y="95400"/>
          <a:ext cx="1161000" cy="844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64</xdr:row>
      <xdr:rowOff>95400</xdr:rowOff>
    </xdr:from>
    <xdr:to>
      <xdr:col>1</xdr:col>
      <xdr:colOff>303480</xdr:colOff>
      <xdr:row>68</xdr:row>
      <xdr:rowOff>140040</xdr:rowOff>
    </xdr:to>
    <xdr:pic>
      <xdr:nvPicPr>
        <xdr:cNvPr id="2" name="Imagem 5" descr=""/>
        <xdr:cNvPicPr/>
      </xdr:nvPicPr>
      <xdr:blipFill>
        <a:blip r:embed="rId2"/>
        <a:stretch/>
      </xdr:blipFill>
      <xdr:spPr>
        <a:xfrm>
          <a:off x="57240" y="12534840"/>
          <a:ext cx="1161000" cy="844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6" activeCellId="0" sqref="A46"/>
    </sheetView>
  </sheetViews>
  <sheetFormatPr defaultRowHeight="15" zeroHeight="false" outlineLevelRow="0" outlineLevelCol="0"/>
  <cols>
    <col collapsed="false" customWidth="false" hidden="false" outlineLevel="0" max="1" min="1" style="1" width="11.43"/>
    <col collapsed="false" customWidth="true" hidden="false" outlineLevel="0" max="2" min="2" style="0" width="29"/>
    <col collapsed="false" customWidth="true" hidden="false" outlineLevel="0" max="3" min="3" style="0" width="21.57"/>
    <col collapsed="false" customWidth="true" hidden="false" outlineLevel="0" max="4" min="4" style="0" width="12.14"/>
    <col collapsed="false" customWidth="true" hidden="false" outlineLevel="0" max="5" min="5" style="0" width="11.72"/>
    <col collapsed="false" customWidth="true" hidden="false" outlineLevel="0" max="6" min="6" style="0" width="14.01"/>
    <col collapsed="false" customWidth="true" hidden="false" outlineLevel="0" max="7" min="7" style="0" width="20.14"/>
    <col collapsed="false" customWidth="true" hidden="false" outlineLevel="0" max="8" min="8" style="0" width="18.14"/>
    <col collapsed="false" customWidth="true" hidden="false" outlineLevel="0" max="1025" min="9" style="0" width="9.02"/>
  </cols>
  <sheetData>
    <row r="1" customFormat="false" ht="15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5.7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15.7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</row>
    <row r="4" customFormat="false" ht="15.75" hidden="false" customHeight="false" outlineLevel="0" collapsed="false">
      <c r="A4" s="2" t="s">
        <v>3</v>
      </c>
      <c r="B4" s="2"/>
      <c r="C4" s="2"/>
      <c r="D4" s="2"/>
      <c r="E4" s="2"/>
      <c r="F4" s="2"/>
      <c r="G4" s="2"/>
      <c r="H4" s="2"/>
    </row>
    <row r="5" customFormat="false" ht="15.75" hidden="false" customHeight="false" outlineLevel="0" collapsed="false">
      <c r="A5" s="2" t="s">
        <v>4</v>
      </c>
      <c r="B5" s="2"/>
      <c r="C5" s="2"/>
      <c r="D5" s="2"/>
      <c r="E5" s="2"/>
      <c r="F5" s="2"/>
      <c r="G5" s="2"/>
      <c r="H5" s="2"/>
    </row>
    <row r="6" customFormat="false" ht="30" hidden="false" customHeight="false" outlineLevel="0" collapsed="false">
      <c r="A6" s="3" t="s">
        <v>5</v>
      </c>
      <c r="B6" s="4" t="s">
        <v>6</v>
      </c>
      <c r="C6" s="4" t="s">
        <v>7</v>
      </c>
      <c r="D6" s="4" t="s">
        <v>8</v>
      </c>
      <c r="E6" s="5" t="s">
        <v>9</v>
      </c>
      <c r="F6" s="4" t="s">
        <v>10</v>
      </c>
      <c r="G6" s="4" t="s">
        <v>11</v>
      </c>
      <c r="H6" s="6" t="s">
        <v>12</v>
      </c>
    </row>
    <row r="7" customFormat="false" ht="15" hidden="false" customHeight="false" outlineLevel="0" collapsed="false">
      <c r="A7" s="7" t="n">
        <v>44629</v>
      </c>
      <c r="B7" s="8" t="s">
        <v>13</v>
      </c>
      <c r="C7" s="9" t="s">
        <v>14</v>
      </c>
      <c r="D7" s="9" t="s">
        <v>15</v>
      </c>
      <c r="E7" s="9" t="n">
        <v>111</v>
      </c>
      <c r="F7" s="10" t="s">
        <v>16</v>
      </c>
      <c r="G7" s="11" t="n">
        <v>11784.79</v>
      </c>
      <c r="H7" s="12"/>
    </row>
    <row r="8" customFormat="false" ht="15" hidden="false" customHeight="false" outlineLevel="0" collapsed="false">
      <c r="A8" s="7" t="n">
        <v>44629</v>
      </c>
      <c r="B8" s="8" t="s">
        <v>17</v>
      </c>
      <c r="C8" s="9" t="s">
        <v>18</v>
      </c>
      <c r="D8" s="9" t="s">
        <v>15</v>
      </c>
      <c r="E8" s="9" t="n">
        <v>110</v>
      </c>
      <c r="F8" s="10" t="s">
        <v>19</v>
      </c>
      <c r="G8" s="11" t="n">
        <v>15706.98</v>
      </c>
      <c r="H8" s="12"/>
    </row>
    <row r="9" customFormat="false" ht="15" hidden="false" customHeight="false" outlineLevel="0" collapsed="false">
      <c r="A9" s="7" t="n">
        <v>44629</v>
      </c>
      <c r="B9" s="8" t="s">
        <v>20</v>
      </c>
      <c r="C9" s="9" t="s">
        <v>21</v>
      </c>
      <c r="D9" s="9" t="s">
        <v>15</v>
      </c>
      <c r="E9" s="9" t="n">
        <v>116</v>
      </c>
      <c r="F9" s="10" t="s">
        <v>22</v>
      </c>
      <c r="G9" s="11" t="n">
        <v>19008.02</v>
      </c>
      <c r="H9" s="12"/>
    </row>
    <row r="10" customFormat="false" ht="15" hidden="false" customHeight="false" outlineLevel="0" collapsed="false">
      <c r="A10" s="7" t="n">
        <v>44629</v>
      </c>
      <c r="B10" s="8" t="s">
        <v>23</v>
      </c>
      <c r="C10" s="9" t="s">
        <v>18</v>
      </c>
      <c r="D10" s="9" t="s">
        <v>15</v>
      </c>
      <c r="E10" s="9" t="n">
        <v>109</v>
      </c>
      <c r="F10" s="10" t="s">
        <v>24</v>
      </c>
      <c r="G10" s="11" t="n">
        <v>23786.23</v>
      </c>
      <c r="H10" s="12"/>
    </row>
    <row r="11" customFormat="false" ht="15" hidden="false" customHeight="false" outlineLevel="0" collapsed="false">
      <c r="A11" s="13" t="n">
        <v>44629</v>
      </c>
      <c r="B11" s="14" t="s">
        <v>25</v>
      </c>
      <c r="C11" s="9" t="s">
        <v>21</v>
      </c>
      <c r="D11" s="9" t="s">
        <v>15</v>
      </c>
      <c r="E11" s="9" t="n">
        <v>121</v>
      </c>
      <c r="F11" s="9" t="s">
        <v>26</v>
      </c>
      <c r="G11" s="15" t="n">
        <v>52199.99</v>
      </c>
      <c r="H11" s="12"/>
    </row>
    <row r="12" customFormat="false" ht="15" hidden="false" customHeight="false" outlineLevel="0" collapsed="false">
      <c r="A12" s="7" t="n">
        <v>44629</v>
      </c>
      <c r="B12" s="8" t="s">
        <v>27</v>
      </c>
      <c r="C12" s="9" t="s">
        <v>21</v>
      </c>
      <c r="D12" s="9" t="s">
        <v>15</v>
      </c>
      <c r="E12" s="9" t="n">
        <v>120</v>
      </c>
      <c r="F12" s="10" t="s">
        <v>28</v>
      </c>
      <c r="G12" s="11" t="n">
        <v>22857.78</v>
      </c>
      <c r="H12" s="12"/>
    </row>
    <row r="13" customFormat="false" ht="15" hidden="false" customHeight="false" outlineLevel="0" collapsed="false">
      <c r="A13" s="13" t="n">
        <v>44629</v>
      </c>
      <c r="B13" s="8" t="s">
        <v>29</v>
      </c>
      <c r="C13" s="9" t="s">
        <v>21</v>
      </c>
      <c r="D13" s="9" t="s">
        <v>15</v>
      </c>
      <c r="E13" s="9" t="n">
        <v>117</v>
      </c>
      <c r="F13" s="9" t="s">
        <v>30</v>
      </c>
      <c r="G13" s="15" t="n">
        <v>382.7</v>
      </c>
      <c r="H13" s="12"/>
    </row>
    <row r="14" customFormat="false" ht="15" hidden="false" customHeight="false" outlineLevel="0" collapsed="false">
      <c r="A14" s="13" t="n">
        <v>44629</v>
      </c>
      <c r="B14" s="14" t="s">
        <v>31</v>
      </c>
      <c r="C14" s="9" t="s">
        <v>21</v>
      </c>
      <c r="D14" s="9" t="s">
        <v>15</v>
      </c>
      <c r="E14" s="9" t="n">
        <v>108</v>
      </c>
      <c r="F14" s="9" t="s">
        <v>30</v>
      </c>
      <c r="G14" s="15" t="n">
        <v>177321.3</v>
      </c>
      <c r="H14" s="12"/>
    </row>
    <row r="15" customFormat="false" ht="15" hidden="false" customHeight="false" outlineLevel="0" collapsed="false">
      <c r="A15" s="13" t="n">
        <v>44629</v>
      </c>
      <c r="B15" s="14" t="s">
        <v>32</v>
      </c>
      <c r="C15" s="9" t="s">
        <v>21</v>
      </c>
      <c r="D15" s="9" t="s">
        <v>15</v>
      </c>
      <c r="E15" s="9" t="n">
        <v>107</v>
      </c>
      <c r="F15" s="9" t="s">
        <v>30</v>
      </c>
      <c r="G15" s="15" t="n">
        <v>19878.07</v>
      </c>
      <c r="H15" s="12"/>
    </row>
    <row r="16" customFormat="false" ht="15" hidden="false" customHeight="false" outlineLevel="0" collapsed="false">
      <c r="A16" s="13" t="n">
        <v>44630</v>
      </c>
      <c r="B16" s="8" t="s">
        <v>33</v>
      </c>
      <c r="C16" s="9" t="s">
        <v>34</v>
      </c>
      <c r="D16" s="9" t="s">
        <v>15</v>
      </c>
      <c r="E16" s="9" t="n">
        <v>113</v>
      </c>
      <c r="F16" s="10" t="s">
        <v>30</v>
      </c>
      <c r="G16" s="11" t="n">
        <v>249544.05</v>
      </c>
      <c r="H16" s="12"/>
    </row>
    <row r="17" customFormat="false" ht="15" hidden="false" customHeight="false" outlineLevel="0" collapsed="false">
      <c r="A17" s="7" t="n">
        <v>44630</v>
      </c>
      <c r="B17" s="8" t="s">
        <v>33</v>
      </c>
      <c r="C17" s="9" t="s">
        <v>35</v>
      </c>
      <c r="D17" s="9" t="s">
        <v>15</v>
      </c>
      <c r="E17" s="9" t="n">
        <v>1378</v>
      </c>
      <c r="F17" s="9" t="s">
        <v>30</v>
      </c>
      <c r="G17" s="11" t="n">
        <v>146065.1</v>
      </c>
      <c r="H17" s="12"/>
    </row>
    <row r="18" customFormat="false" ht="15" hidden="false" customHeight="false" outlineLevel="0" collapsed="false">
      <c r="A18" s="7" t="n">
        <v>44630</v>
      </c>
      <c r="B18" s="8" t="s">
        <v>33</v>
      </c>
      <c r="C18" s="9" t="s">
        <v>36</v>
      </c>
      <c r="D18" s="9" t="s">
        <v>15</v>
      </c>
      <c r="E18" s="9" t="n">
        <v>1395</v>
      </c>
      <c r="F18" s="10" t="s">
        <v>30</v>
      </c>
      <c r="G18" s="11" t="n">
        <v>56352.59</v>
      </c>
      <c r="H18" s="8"/>
    </row>
    <row r="19" customFormat="false" ht="15" hidden="false" customHeight="false" outlineLevel="0" collapsed="false">
      <c r="A19" s="7" t="n">
        <v>44636</v>
      </c>
      <c r="B19" s="8" t="s">
        <v>37</v>
      </c>
      <c r="C19" s="9" t="s">
        <v>38</v>
      </c>
      <c r="D19" s="9" t="s">
        <v>15</v>
      </c>
      <c r="E19" s="9" t="n">
        <v>118</v>
      </c>
      <c r="F19" s="10" t="s">
        <v>30</v>
      </c>
      <c r="G19" s="11" t="n">
        <v>220.2</v>
      </c>
      <c r="H19" s="8"/>
    </row>
    <row r="20" customFormat="false" ht="15" hidden="false" customHeight="false" outlineLevel="0" collapsed="false">
      <c r="A20" s="13" t="n">
        <v>44636</v>
      </c>
      <c r="B20" s="8" t="s">
        <v>37</v>
      </c>
      <c r="C20" s="9" t="s">
        <v>38</v>
      </c>
      <c r="D20" s="9" t="s">
        <v>15</v>
      </c>
      <c r="E20" s="9" t="n">
        <v>118</v>
      </c>
      <c r="F20" s="9" t="s">
        <v>30</v>
      </c>
      <c r="G20" s="15" t="n">
        <v>402.85</v>
      </c>
      <c r="H20" s="8"/>
    </row>
    <row r="21" customFormat="false" ht="15" hidden="false" customHeight="false" outlineLevel="0" collapsed="false">
      <c r="A21" s="13" t="n">
        <v>44638</v>
      </c>
      <c r="B21" s="8" t="s">
        <v>39</v>
      </c>
      <c r="C21" s="9" t="s">
        <v>34</v>
      </c>
      <c r="D21" s="9" t="s">
        <v>15</v>
      </c>
      <c r="E21" s="9" t="n">
        <v>114</v>
      </c>
      <c r="F21" s="9" t="s">
        <v>30</v>
      </c>
      <c r="G21" s="15" t="n">
        <v>20045.71</v>
      </c>
      <c r="H21" s="8"/>
    </row>
    <row r="22" customFormat="false" ht="15" hidden="false" customHeight="false" outlineLevel="0" collapsed="false">
      <c r="A22" s="13" t="n">
        <v>44638</v>
      </c>
      <c r="B22" s="8" t="s">
        <v>39</v>
      </c>
      <c r="C22" s="9" t="s">
        <v>35</v>
      </c>
      <c r="D22" s="9" t="s">
        <v>15</v>
      </c>
      <c r="E22" s="9" t="n">
        <v>1520</v>
      </c>
      <c r="F22" s="9" t="s">
        <v>30</v>
      </c>
      <c r="G22" s="15" t="n">
        <v>51792.09</v>
      </c>
      <c r="H22" s="8"/>
    </row>
    <row r="23" customFormat="false" ht="15" hidden="false" customHeight="false" outlineLevel="0" collapsed="false">
      <c r="A23" s="13" t="n">
        <v>44638</v>
      </c>
      <c r="B23" s="8" t="s">
        <v>40</v>
      </c>
      <c r="C23" s="9" t="s">
        <v>41</v>
      </c>
      <c r="D23" s="9" t="s">
        <v>15</v>
      </c>
      <c r="E23" s="9" t="n">
        <v>112</v>
      </c>
      <c r="F23" s="9" t="s">
        <v>30</v>
      </c>
      <c r="G23" s="15" t="n">
        <v>128937.31</v>
      </c>
      <c r="H23" s="8"/>
    </row>
    <row r="24" customFormat="false" ht="15" hidden="false" customHeight="false" outlineLevel="0" collapsed="false">
      <c r="A24" s="13" t="n">
        <v>44645</v>
      </c>
      <c r="B24" s="8" t="s">
        <v>42</v>
      </c>
      <c r="C24" s="9" t="s">
        <v>43</v>
      </c>
      <c r="D24" s="9" t="s">
        <v>15</v>
      </c>
      <c r="E24" s="9" t="n">
        <v>115</v>
      </c>
      <c r="F24" s="9" t="s">
        <v>30</v>
      </c>
      <c r="G24" s="15" t="n">
        <v>129094.78</v>
      </c>
      <c r="H24" s="8"/>
    </row>
    <row r="25" customFormat="false" ht="15" hidden="false" customHeight="false" outlineLevel="0" collapsed="false">
      <c r="A25" s="13" t="n">
        <v>44650</v>
      </c>
      <c r="B25" s="8" t="s">
        <v>33</v>
      </c>
      <c r="C25" s="9" t="s">
        <v>36</v>
      </c>
      <c r="D25" s="9" t="s">
        <v>15</v>
      </c>
      <c r="E25" s="9" t="n">
        <v>1755</v>
      </c>
      <c r="F25" s="9" t="s">
        <v>30</v>
      </c>
      <c r="G25" s="15" t="n">
        <v>96545.73</v>
      </c>
      <c r="H25" s="8"/>
    </row>
    <row r="26" customFormat="false" ht="15" hidden="false" customHeight="false" outlineLevel="0" collapsed="false">
      <c r="A26" s="13" t="n">
        <v>44650</v>
      </c>
      <c r="B26" s="14" t="s">
        <v>33</v>
      </c>
      <c r="C26" s="9" t="s">
        <v>36</v>
      </c>
      <c r="D26" s="9" t="s">
        <v>15</v>
      </c>
      <c r="E26" s="9" t="n">
        <v>1770</v>
      </c>
      <c r="F26" s="9" t="s">
        <v>30</v>
      </c>
      <c r="G26" s="15" t="n">
        <v>56044.65</v>
      </c>
      <c r="H26" s="8"/>
    </row>
    <row r="27" customFormat="false" ht="15" hidden="false" customHeight="false" outlineLevel="0" collapsed="false">
      <c r="A27" s="13" t="n">
        <v>44651</v>
      </c>
      <c r="B27" s="14" t="s">
        <v>40</v>
      </c>
      <c r="C27" s="9" t="s">
        <v>44</v>
      </c>
      <c r="D27" s="9" t="s">
        <v>15</v>
      </c>
      <c r="E27" s="9" t="n">
        <v>409</v>
      </c>
      <c r="F27" s="9" t="s">
        <v>30</v>
      </c>
      <c r="G27" s="15" t="n">
        <v>918919.87</v>
      </c>
      <c r="H27" s="8"/>
    </row>
    <row r="28" customFormat="false" ht="15" hidden="false" customHeight="false" outlineLevel="0" collapsed="false">
      <c r="A28" s="7" t="n">
        <v>44651</v>
      </c>
      <c r="B28" s="8" t="s">
        <v>40</v>
      </c>
      <c r="C28" s="9" t="s">
        <v>44</v>
      </c>
      <c r="D28" s="9" t="s">
        <v>15</v>
      </c>
      <c r="E28" s="9" t="n">
        <v>410</v>
      </c>
      <c r="F28" s="9" t="s">
        <v>30</v>
      </c>
      <c r="G28" s="15" t="n">
        <v>385633.26</v>
      </c>
      <c r="H28" s="8"/>
    </row>
    <row r="29" customFormat="false" ht="15" hidden="false" customHeight="false" outlineLevel="0" collapsed="false">
      <c r="A29" s="7" t="n">
        <v>44651</v>
      </c>
      <c r="B29" s="8" t="s">
        <v>40</v>
      </c>
      <c r="C29" s="9" t="s">
        <v>44</v>
      </c>
      <c r="D29" s="9" t="s">
        <v>15</v>
      </c>
      <c r="E29" s="9" t="n">
        <v>411</v>
      </c>
      <c r="F29" s="9" t="s">
        <v>30</v>
      </c>
      <c r="G29" s="15" t="n">
        <v>257380.39</v>
      </c>
      <c r="H29" s="8"/>
    </row>
    <row r="30" customFormat="false" ht="15" hidden="false" customHeight="false" outlineLevel="0" collapsed="false">
      <c r="A30" s="7" t="n">
        <v>44651</v>
      </c>
      <c r="B30" s="8" t="s">
        <v>40</v>
      </c>
      <c r="C30" s="9" t="s">
        <v>45</v>
      </c>
      <c r="D30" s="9" t="s">
        <v>15</v>
      </c>
      <c r="E30" s="9" t="n">
        <v>190</v>
      </c>
      <c r="F30" s="9" t="s">
        <v>30</v>
      </c>
      <c r="G30" s="15" t="n">
        <v>1132.1</v>
      </c>
      <c r="H30" s="8"/>
    </row>
    <row r="31" customFormat="false" ht="15" hidden="false" customHeight="false" outlineLevel="0" collapsed="false">
      <c r="A31" s="7" t="n">
        <v>44651</v>
      </c>
      <c r="B31" s="8" t="s">
        <v>40</v>
      </c>
      <c r="C31" s="9" t="s">
        <v>46</v>
      </c>
      <c r="D31" s="9" t="s">
        <v>15</v>
      </c>
      <c r="E31" s="9" t="n">
        <v>1842</v>
      </c>
      <c r="F31" s="9" t="s">
        <v>30</v>
      </c>
      <c r="G31" s="11" t="n">
        <v>3298.98</v>
      </c>
      <c r="H31" s="8"/>
    </row>
    <row r="32" customFormat="false" ht="15" hidden="false" customHeight="false" outlineLevel="0" collapsed="false">
      <c r="A32" s="7" t="n">
        <v>44651</v>
      </c>
      <c r="B32" s="8" t="s">
        <v>40</v>
      </c>
      <c r="C32" s="9" t="s">
        <v>46</v>
      </c>
      <c r="D32" s="9" t="s">
        <v>15</v>
      </c>
      <c r="E32" s="9" t="n">
        <v>1843</v>
      </c>
      <c r="F32" s="9" t="s">
        <v>30</v>
      </c>
      <c r="G32" s="11" t="n">
        <v>10979.5</v>
      </c>
      <c r="H32" s="8"/>
    </row>
    <row r="33" customFormat="false" ht="15" hidden="false" customHeight="false" outlineLevel="0" collapsed="false">
      <c r="A33" s="7" t="n">
        <v>44651</v>
      </c>
      <c r="B33" s="8" t="s">
        <v>40</v>
      </c>
      <c r="C33" s="9" t="s">
        <v>44</v>
      </c>
      <c r="D33" s="9" t="s">
        <v>15</v>
      </c>
      <c r="E33" s="9" t="n">
        <v>409</v>
      </c>
      <c r="F33" s="9" t="s">
        <v>30</v>
      </c>
      <c r="G33" s="11" t="n">
        <v>701.75</v>
      </c>
      <c r="H33" s="8"/>
    </row>
    <row r="34" customFormat="false" ht="15" hidden="false" customHeight="false" outlineLevel="0" collapsed="false">
      <c r="A34" s="7" t="n">
        <v>44651</v>
      </c>
      <c r="B34" s="8" t="s">
        <v>40</v>
      </c>
      <c r="C34" s="9" t="s">
        <v>44</v>
      </c>
      <c r="D34" s="9" t="s">
        <v>15</v>
      </c>
      <c r="E34" s="9" t="n">
        <v>409</v>
      </c>
      <c r="F34" s="9" t="s">
        <v>30</v>
      </c>
      <c r="G34" s="11" t="n">
        <v>1156.3</v>
      </c>
      <c r="H34" s="8"/>
    </row>
    <row r="35" customFormat="false" ht="15" hidden="false" customHeight="false" outlineLevel="0" collapsed="false">
      <c r="A35" s="7" t="n">
        <v>44651</v>
      </c>
      <c r="B35" s="8" t="s">
        <v>40</v>
      </c>
      <c r="C35" s="9" t="s">
        <v>44</v>
      </c>
      <c r="D35" s="9" t="s">
        <v>15</v>
      </c>
      <c r="E35" s="9" t="n">
        <v>409</v>
      </c>
      <c r="F35" s="9" t="s">
        <v>30</v>
      </c>
      <c r="G35" s="11" t="n">
        <v>5765.13</v>
      </c>
      <c r="H35" s="8"/>
    </row>
    <row r="36" customFormat="false" ht="15" hidden="false" customHeight="false" outlineLevel="0" collapsed="false">
      <c r="A36" s="7" t="n">
        <v>44651</v>
      </c>
      <c r="B36" s="8" t="s">
        <v>40</v>
      </c>
      <c r="C36" s="9" t="s">
        <v>44</v>
      </c>
      <c r="D36" s="9" t="s">
        <v>15</v>
      </c>
      <c r="E36" s="9" t="n">
        <v>409</v>
      </c>
      <c r="F36" s="9" t="s">
        <v>30</v>
      </c>
      <c r="G36" s="11" t="n">
        <v>299.4</v>
      </c>
      <c r="H36" s="8"/>
    </row>
    <row r="37" customFormat="false" ht="15.75" hidden="false" customHeight="true" outlineLevel="0" collapsed="false">
      <c r="A37" s="16" t="s">
        <v>47</v>
      </c>
      <c r="B37" s="16"/>
      <c r="C37" s="16"/>
      <c r="D37" s="17"/>
      <c r="E37" s="17"/>
      <c r="F37" s="17"/>
      <c r="G37" s="18" t="n">
        <v>3079886.76</v>
      </c>
      <c r="H37" s="19"/>
    </row>
    <row r="38" customFormat="false" ht="15.75" hidden="false" customHeight="true" outlineLevel="0" collapsed="false">
      <c r="A38" s="16" t="s">
        <v>48</v>
      </c>
      <c r="B38" s="16"/>
      <c r="C38" s="16"/>
      <c r="D38" s="17" t="s">
        <v>49</v>
      </c>
      <c r="E38" s="17"/>
      <c r="F38" s="17"/>
      <c r="G38" s="18" t="n">
        <v>43767.47</v>
      </c>
      <c r="H38" s="19"/>
    </row>
    <row r="39" customFormat="false" ht="15.75" hidden="false" customHeight="true" outlineLevel="0" collapsed="false">
      <c r="A39" s="16" t="s">
        <v>50</v>
      </c>
      <c r="B39" s="16"/>
      <c r="C39" s="16"/>
      <c r="D39" s="17" t="s">
        <v>49</v>
      </c>
      <c r="E39" s="17"/>
      <c r="F39" s="17"/>
      <c r="G39" s="20" t="n">
        <v>1660907.23</v>
      </c>
      <c r="H39" s="19"/>
    </row>
    <row r="40" customFormat="false" ht="15.75" hidden="false" customHeight="true" outlineLevel="0" collapsed="false">
      <c r="A40" s="16" t="s">
        <v>47</v>
      </c>
      <c r="B40" s="16"/>
      <c r="C40" s="16"/>
      <c r="D40" s="17" t="s">
        <v>49</v>
      </c>
      <c r="E40" s="17"/>
      <c r="F40" s="17"/>
      <c r="G40" s="18" t="n">
        <f aca="false">G37+G38+G39</f>
        <v>4784561.46</v>
      </c>
      <c r="H40" s="19"/>
    </row>
    <row r="41" customFormat="false" ht="15.75" hidden="false" customHeight="true" outlineLevel="0" collapsed="false">
      <c r="A41" s="16" t="s">
        <v>51</v>
      </c>
      <c r="B41" s="16"/>
      <c r="C41" s="16"/>
      <c r="D41" s="17" t="s">
        <v>49</v>
      </c>
      <c r="E41" s="17"/>
      <c r="F41" s="17"/>
      <c r="G41" s="18" t="n">
        <f aca="false">SUM(G7:G36)</f>
        <v>2863237.6</v>
      </c>
      <c r="H41" s="19"/>
    </row>
    <row r="42" customFormat="false" ht="15.75" hidden="false" customHeight="true" outlineLevel="0" collapsed="false">
      <c r="A42" s="16" t="s">
        <v>52</v>
      </c>
      <c r="B42" s="16"/>
      <c r="C42" s="16"/>
      <c r="D42" s="17" t="s">
        <v>49</v>
      </c>
      <c r="E42" s="17"/>
      <c r="F42" s="17"/>
      <c r="G42" s="21" t="n">
        <v>0</v>
      </c>
      <c r="H42" s="19"/>
    </row>
    <row r="43" customFormat="false" ht="15.75" hidden="false" customHeight="false" outlineLevel="0" collapsed="false">
      <c r="A43" s="22" t="s">
        <v>53</v>
      </c>
      <c r="B43" s="22"/>
      <c r="C43" s="22"/>
      <c r="D43" s="17" t="s">
        <v>49</v>
      </c>
      <c r="E43" s="17"/>
      <c r="F43" s="17"/>
      <c r="G43" s="23" t="n">
        <f aca="false">G40-G41</f>
        <v>1921323.86</v>
      </c>
      <c r="H43" s="19"/>
    </row>
    <row r="44" customFormat="false" ht="15" hidden="false" customHeight="false" outlineLevel="0" collapsed="false">
      <c r="A44" s="24"/>
      <c r="B44" s="24"/>
      <c r="C44" s="24"/>
      <c r="D44" s="24"/>
      <c r="E44" s="24"/>
      <c r="F44" s="24"/>
      <c r="G44" s="24"/>
      <c r="H44" s="24"/>
    </row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">
    <mergeCell ref="A1:H1"/>
    <mergeCell ref="A2:H2"/>
    <mergeCell ref="A3:H3"/>
    <mergeCell ref="A4:H4"/>
    <mergeCell ref="A5:H5"/>
    <mergeCell ref="A37:C37"/>
    <mergeCell ref="D37:F37"/>
    <mergeCell ref="A38:C38"/>
    <mergeCell ref="D38:F38"/>
    <mergeCell ref="A39:C39"/>
    <mergeCell ref="D39:F39"/>
    <mergeCell ref="A40:C40"/>
    <mergeCell ref="D40:F40"/>
    <mergeCell ref="A41:C41"/>
    <mergeCell ref="D41:F41"/>
    <mergeCell ref="A42:C42"/>
    <mergeCell ref="D42:F42"/>
    <mergeCell ref="A43:C43"/>
    <mergeCell ref="D43:F43"/>
    <mergeCell ref="A44:H44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9" activeCellId="0" sqref="A109"/>
    </sheetView>
  </sheetViews>
  <sheetFormatPr defaultRowHeight="15" zeroHeight="false" outlineLevelRow="0" outlineLevelCol="0"/>
  <cols>
    <col collapsed="false" customWidth="true" hidden="false" outlineLevel="0" max="1" min="1" style="0" width="10.29"/>
    <col collapsed="false" customWidth="true" hidden="false" outlineLevel="0" max="2" min="2" style="0" width="27.43"/>
    <col collapsed="false" customWidth="true" hidden="false" outlineLevel="0" max="3" min="3" style="0" width="26.6"/>
    <col collapsed="false" customWidth="true" hidden="false" outlineLevel="0" max="4" min="4" style="0" width="12.43"/>
    <col collapsed="false" customWidth="true" hidden="false" outlineLevel="0" max="5" min="5" style="0" width="13.29"/>
    <col collapsed="false" customWidth="true" hidden="false" outlineLevel="0" max="6" min="6" style="0" width="13.57"/>
    <col collapsed="false" customWidth="true" hidden="false" outlineLevel="0" max="7" min="7" style="0" width="15.29"/>
    <col collapsed="false" customWidth="true" hidden="false" outlineLevel="0" max="8" min="8" style="0" width="17.14"/>
    <col collapsed="false" customWidth="true" hidden="false" outlineLevel="0" max="11" min="9" style="0" width="9.02"/>
    <col collapsed="false" customWidth="true" hidden="false" outlineLevel="0" max="12" min="12" style="0" width="23.15"/>
    <col collapsed="false" customWidth="true" hidden="false" outlineLevel="0" max="1025" min="13" style="0" width="9.02"/>
  </cols>
  <sheetData>
    <row r="1" customFormat="false" ht="15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5.7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15.7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</row>
    <row r="4" customFormat="false" ht="15.75" hidden="false" customHeight="false" outlineLevel="0" collapsed="false">
      <c r="A4" s="2" t="s">
        <v>54</v>
      </c>
      <c r="B4" s="2"/>
      <c r="C4" s="2"/>
      <c r="D4" s="2"/>
      <c r="E4" s="2"/>
      <c r="F4" s="2"/>
      <c r="G4" s="2"/>
      <c r="H4" s="2"/>
    </row>
    <row r="5" customFormat="false" ht="16.5" hidden="false" customHeight="false" outlineLevel="0" collapsed="false">
      <c r="A5" s="2" t="s">
        <v>4</v>
      </c>
      <c r="B5" s="2"/>
      <c r="C5" s="2"/>
      <c r="D5" s="2"/>
      <c r="E5" s="2"/>
      <c r="F5" s="2"/>
      <c r="G5" s="2"/>
      <c r="H5" s="2"/>
    </row>
    <row r="6" customFormat="false" ht="30" hidden="false" customHeight="false" outlineLevel="0" collapsed="false">
      <c r="A6" s="25" t="s">
        <v>5</v>
      </c>
      <c r="B6" s="26" t="s">
        <v>55</v>
      </c>
      <c r="C6" s="25" t="s">
        <v>7</v>
      </c>
      <c r="D6" s="25" t="s">
        <v>8</v>
      </c>
      <c r="E6" s="25" t="s">
        <v>9</v>
      </c>
      <c r="F6" s="25" t="s">
        <v>10</v>
      </c>
      <c r="G6" s="25" t="s">
        <v>11</v>
      </c>
      <c r="H6" s="27" t="s">
        <v>12</v>
      </c>
    </row>
    <row r="7" customFormat="false" ht="15" hidden="false" customHeight="false" outlineLevel="0" collapsed="false">
      <c r="A7" s="28" t="n">
        <v>44622</v>
      </c>
      <c r="B7" s="14" t="s">
        <v>56</v>
      </c>
      <c r="C7" s="9" t="s">
        <v>57</v>
      </c>
      <c r="D7" s="9" t="s">
        <v>58</v>
      </c>
      <c r="E7" s="9" t="n">
        <v>117</v>
      </c>
      <c r="F7" s="9" t="s">
        <v>30</v>
      </c>
      <c r="G7" s="29" t="n">
        <v>16439.51</v>
      </c>
      <c r="H7" s="15"/>
    </row>
    <row r="8" customFormat="false" ht="15" hidden="false" customHeight="false" outlineLevel="0" collapsed="false">
      <c r="A8" s="28" t="n">
        <v>44629</v>
      </c>
      <c r="B8" s="14" t="s">
        <v>59</v>
      </c>
      <c r="C8" s="9" t="s">
        <v>60</v>
      </c>
      <c r="D8" s="9" t="s">
        <v>15</v>
      </c>
      <c r="E8" s="9" t="n">
        <v>1012</v>
      </c>
      <c r="F8" s="9" t="s">
        <v>61</v>
      </c>
      <c r="G8" s="29" t="n">
        <v>440</v>
      </c>
      <c r="H8" s="15"/>
    </row>
    <row r="9" customFormat="false" ht="15" hidden="false" customHeight="false" outlineLevel="0" collapsed="false">
      <c r="A9" s="28" t="n">
        <v>44629</v>
      </c>
      <c r="B9" s="14" t="s">
        <v>59</v>
      </c>
      <c r="C9" s="9" t="s">
        <v>60</v>
      </c>
      <c r="D9" s="9" t="s">
        <v>15</v>
      </c>
      <c r="E9" s="9" t="n">
        <v>1013</v>
      </c>
      <c r="F9" s="9" t="s">
        <v>61</v>
      </c>
      <c r="G9" s="29" t="n">
        <v>440</v>
      </c>
      <c r="H9" s="8"/>
    </row>
    <row r="10" customFormat="false" ht="15" hidden="false" customHeight="false" outlineLevel="0" collapsed="false">
      <c r="A10" s="28" t="n">
        <v>44629</v>
      </c>
      <c r="B10" s="14" t="s">
        <v>62</v>
      </c>
      <c r="C10" s="9" t="s">
        <v>60</v>
      </c>
      <c r="D10" s="9" t="s">
        <v>15</v>
      </c>
      <c r="E10" s="9" t="n">
        <v>1015</v>
      </c>
      <c r="F10" s="9" t="s">
        <v>63</v>
      </c>
      <c r="G10" s="29" t="n">
        <v>440</v>
      </c>
      <c r="H10" s="30"/>
    </row>
    <row r="11" customFormat="false" ht="15" hidden="false" customHeight="false" outlineLevel="0" collapsed="false">
      <c r="A11" s="28" t="n">
        <v>44629</v>
      </c>
      <c r="B11" s="14" t="s">
        <v>62</v>
      </c>
      <c r="C11" s="9" t="s">
        <v>60</v>
      </c>
      <c r="D11" s="9" t="s">
        <v>15</v>
      </c>
      <c r="E11" s="9" t="n">
        <v>1014</v>
      </c>
      <c r="F11" s="9" t="s">
        <v>63</v>
      </c>
      <c r="G11" s="29" t="n">
        <v>440</v>
      </c>
      <c r="H11" s="30"/>
    </row>
    <row r="12" customFormat="false" ht="15" hidden="false" customHeight="false" outlineLevel="0" collapsed="false">
      <c r="A12" s="28" t="n">
        <v>44629</v>
      </c>
      <c r="B12" s="14" t="s">
        <v>13</v>
      </c>
      <c r="C12" s="9" t="s">
        <v>14</v>
      </c>
      <c r="D12" s="9" t="s">
        <v>15</v>
      </c>
      <c r="E12" s="9" t="n">
        <v>125</v>
      </c>
      <c r="F12" s="9" t="s">
        <v>16</v>
      </c>
      <c r="G12" s="29" t="n">
        <v>3256.2</v>
      </c>
      <c r="H12" s="30"/>
    </row>
    <row r="13" customFormat="false" ht="15" hidden="false" customHeight="false" outlineLevel="0" collapsed="false">
      <c r="A13" s="28" t="n">
        <v>44629</v>
      </c>
      <c r="B13" s="14" t="s">
        <v>17</v>
      </c>
      <c r="C13" s="9" t="s">
        <v>64</v>
      </c>
      <c r="D13" s="9" t="s">
        <v>15</v>
      </c>
      <c r="E13" s="9" t="n">
        <v>124</v>
      </c>
      <c r="F13" s="9" t="s">
        <v>19</v>
      </c>
      <c r="G13" s="29" t="n">
        <v>4009.95</v>
      </c>
      <c r="H13" s="30"/>
    </row>
    <row r="14" customFormat="false" ht="15" hidden="false" customHeight="false" outlineLevel="0" collapsed="false">
      <c r="A14" s="28" t="n">
        <v>44629</v>
      </c>
      <c r="B14" s="14" t="s">
        <v>65</v>
      </c>
      <c r="C14" s="9" t="s">
        <v>21</v>
      </c>
      <c r="D14" s="9" t="s">
        <v>15</v>
      </c>
      <c r="E14" s="9" t="n">
        <v>129</v>
      </c>
      <c r="F14" s="9" t="s">
        <v>22</v>
      </c>
      <c r="G14" s="29" t="n">
        <v>4487.2</v>
      </c>
      <c r="H14" s="31"/>
    </row>
    <row r="15" customFormat="false" ht="15" hidden="false" customHeight="false" outlineLevel="0" collapsed="false">
      <c r="A15" s="28" t="n">
        <v>44629</v>
      </c>
      <c r="B15" s="8" t="s">
        <v>23</v>
      </c>
      <c r="C15" s="9" t="s">
        <v>64</v>
      </c>
      <c r="D15" s="9" t="s">
        <v>15</v>
      </c>
      <c r="E15" s="9" t="n">
        <v>123</v>
      </c>
      <c r="F15" s="9" t="s">
        <v>24</v>
      </c>
      <c r="G15" s="29" t="n">
        <v>9480.62</v>
      </c>
      <c r="H15" s="31"/>
    </row>
    <row r="16" customFormat="false" ht="15" hidden="false" customHeight="false" outlineLevel="0" collapsed="false">
      <c r="A16" s="28" t="n">
        <v>44629</v>
      </c>
      <c r="B16" s="14" t="s">
        <v>25</v>
      </c>
      <c r="C16" s="9" t="s">
        <v>21</v>
      </c>
      <c r="D16" s="9" t="s">
        <v>15</v>
      </c>
      <c r="E16" s="9" t="n">
        <v>134</v>
      </c>
      <c r="F16" s="9" t="s">
        <v>26</v>
      </c>
      <c r="G16" s="29" t="n">
        <v>11437.73</v>
      </c>
      <c r="H16" s="32"/>
    </row>
    <row r="17" customFormat="false" ht="15" hidden="false" customHeight="false" outlineLevel="0" collapsed="false">
      <c r="A17" s="28" t="n">
        <v>44629</v>
      </c>
      <c r="B17" s="14" t="s">
        <v>27</v>
      </c>
      <c r="C17" s="9" t="s">
        <v>21</v>
      </c>
      <c r="D17" s="9" t="s">
        <v>15</v>
      </c>
      <c r="E17" s="9" t="n">
        <v>132</v>
      </c>
      <c r="F17" s="9" t="s">
        <v>28</v>
      </c>
      <c r="G17" s="29" t="n">
        <v>7117.05</v>
      </c>
      <c r="H17" s="32"/>
    </row>
    <row r="18" customFormat="false" ht="15" hidden="false" customHeight="false" outlineLevel="0" collapsed="false">
      <c r="A18" s="28" t="n">
        <v>44629</v>
      </c>
      <c r="B18" s="14" t="s">
        <v>66</v>
      </c>
      <c r="C18" s="9" t="s">
        <v>21</v>
      </c>
      <c r="D18" s="9" t="s">
        <v>15</v>
      </c>
      <c r="E18" s="9" t="n">
        <v>122</v>
      </c>
      <c r="F18" s="9" t="s">
        <v>30</v>
      </c>
      <c r="G18" s="29" t="n">
        <v>41709.96</v>
      </c>
      <c r="H18" s="32"/>
    </row>
    <row r="19" customFormat="false" ht="15" hidden="false" customHeight="false" outlineLevel="0" collapsed="false">
      <c r="A19" s="28" t="n">
        <v>44629</v>
      </c>
      <c r="B19" s="14" t="s">
        <v>32</v>
      </c>
      <c r="C19" s="9" t="s">
        <v>21</v>
      </c>
      <c r="D19" s="9" t="s">
        <v>15</v>
      </c>
      <c r="E19" s="9" t="n">
        <v>130</v>
      </c>
      <c r="F19" s="9" t="s">
        <v>30</v>
      </c>
      <c r="G19" s="29" t="n">
        <v>2864.22</v>
      </c>
      <c r="H19" s="32"/>
    </row>
    <row r="20" customFormat="false" ht="15" hidden="false" customHeight="false" outlineLevel="0" collapsed="false">
      <c r="A20" s="28" t="n">
        <v>44630</v>
      </c>
      <c r="B20" s="14" t="s">
        <v>67</v>
      </c>
      <c r="C20" s="9" t="s">
        <v>34</v>
      </c>
      <c r="D20" s="9" t="s">
        <v>15</v>
      </c>
      <c r="E20" s="9" t="n">
        <v>127</v>
      </c>
      <c r="F20" s="9" t="s">
        <v>30</v>
      </c>
      <c r="G20" s="29" t="n">
        <v>39896.52</v>
      </c>
      <c r="H20" s="32"/>
    </row>
    <row r="21" customFormat="false" ht="15" hidden="false" customHeight="false" outlineLevel="0" collapsed="false">
      <c r="A21" s="28" t="n">
        <v>44630</v>
      </c>
      <c r="B21" s="14" t="s">
        <v>67</v>
      </c>
      <c r="C21" s="9" t="s">
        <v>35</v>
      </c>
      <c r="D21" s="9" t="s">
        <v>15</v>
      </c>
      <c r="E21" s="9" t="n">
        <v>1377</v>
      </c>
      <c r="F21" s="9" t="s">
        <v>30</v>
      </c>
      <c r="G21" s="29" t="n">
        <v>40551.96</v>
      </c>
      <c r="H21" s="32"/>
    </row>
    <row r="22" customFormat="false" ht="15" hidden="false" customHeight="false" outlineLevel="0" collapsed="false">
      <c r="A22" s="28" t="n">
        <v>44630</v>
      </c>
      <c r="B22" s="14" t="s">
        <v>67</v>
      </c>
      <c r="C22" s="9" t="s">
        <v>68</v>
      </c>
      <c r="D22" s="9" t="s">
        <v>15</v>
      </c>
      <c r="E22" s="9" t="n">
        <v>1394</v>
      </c>
      <c r="F22" s="9" t="s">
        <v>30</v>
      </c>
      <c r="G22" s="29" t="n">
        <v>15645.14</v>
      </c>
      <c r="H22" s="32"/>
    </row>
    <row r="23" customFormat="false" ht="15" hidden="false" customHeight="false" outlineLevel="0" collapsed="false">
      <c r="A23" s="28" t="n">
        <v>44636</v>
      </c>
      <c r="B23" s="14" t="s">
        <v>69</v>
      </c>
      <c r="C23" s="9" t="s">
        <v>60</v>
      </c>
      <c r="D23" s="9" t="s">
        <v>15</v>
      </c>
      <c r="E23" s="9" t="n">
        <v>1291</v>
      </c>
      <c r="F23" s="9" t="s">
        <v>30</v>
      </c>
      <c r="G23" s="29" t="n">
        <v>400</v>
      </c>
      <c r="H23" s="32"/>
    </row>
    <row r="24" customFormat="false" ht="15" hidden="false" customHeight="false" outlineLevel="0" collapsed="false">
      <c r="A24" s="28" t="n">
        <v>44636</v>
      </c>
      <c r="B24" s="14" t="s">
        <v>69</v>
      </c>
      <c r="C24" s="9" t="s">
        <v>60</v>
      </c>
      <c r="D24" s="9" t="s">
        <v>15</v>
      </c>
      <c r="E24" s="9" t="n">
        <v>1290</v>
      </c>
      <c r="F24" s="9" t="s">
        <v>30</v>
      </c>
      <c r="G24" s="29" t="n">
        <v>400</v>
      </c>
      <c r="H24" s="32"/>
    </row>
    <row r="25" customFormat="false" ht="15" hidden="false" customHeight="false" outlineLevel="0" collapsed="false">
      <c r="A25" s="28" t="n">
        <v>44638</v>
      </c>
      <c r="B25" s="14" t="s">
        <v>39</v>
      </c>
      <c r="C25" s="9" t="s">
        <v>34</v>
      </c>
      <c r="D25" s="9" t="s">
        <v>15</v>
      </c>
      <c r="E25" s="9" t="n">
        <v>133</v>
      </c>
      <c r="F25" s="9" t="s">
        <v>30</v>
      </c>
      <c r="G25" s="29" t="n">
        <v>597.24</v>
      </c>
      <c r="H25" s="32"/>
    </row>
    <row r="26" customFormat="false" ht="15" hidden="false" customHeight="false" outlineLevel="0" collapsed="false">
      <c r="A26" s="28" t="n">
        <v>44638</v>
      </c>
      <c r="B26" s="14" t="s">
        <v>40</v>
      </c>
      <c r="C26" s="9" t="s">
        <v>70</v>
      </c>
      <c r="D26" s="9" t="s">
        <v>15</v>
      </c>
      <c r="E26" s="9" t="n">
        <v>126</v>
      </c>
      <c r="F26" s="9" t="s">
        <v>30</v>
      </c>
      <c r="G26" s="29" t="n">
        <v>2188.77</v>
      </c>
      <c r="H26" s="32"/>
    </row>
    <row r="27" customFormat="false" ht="15" hidden="false" customHeight="false" outlineLevel="0" collapsed="false">
      <c r="A27" s="28" t="n">
        <v>44641</v>
      </c>
      <c r="B27" s="14" t="s">
        <v>71</v>
      </c>
      <c r="C27" s="9" t="s">
        <v>72</v>
      </c>
      <c r="D27" s="9" t="s">
        <v>58</v>
      </c>
      <c r="E27" s="9" t="n">
        <v>173</v>
      </c>
      <c r="F27" s="9" t="s">
        <v>30</v>
      </c>
      <c r="G27" s="29" t="n">
        <v>3149.72</v>
      </c>
      <c r="H27" s="32"/>
    </row>
    <row r="28" customFormat="false" ht="15" hidden="false" customHeight="false" outlineLevel="0" collapsed="false">
      <c r="A28" s="28" t="n">
        <v>44642</v>
      </c>
      <c r="B28" s="14" t="s">
        <v>73</v>
      </c>
      <c r="C28" s="9" t="s">
        <v>74</v>
      </c>
      <c r="D28" s="9" t="s">
        <v>75</v>
      </c>
      <c r="E28" s="9" t="n">
        <v>3858</v>
      </c>
      <c r="F28" s="9" t="s">
        <v>30</v>
      </c>
      <c r="G28" s="29" t="n">
        <v>508000</v>
      </c>
      <c r="H28" s="32"/>
    </row>
    <row r="29" customFormat="false" ht="15" hidden="false" customHeight="false" outlineLevel="0" collapsed="false">
      <c r="A29" s="28" t="n">
        <v>44642</v>
      </c>
      <c r="B29" s="14" t="s">
        <v>76</v>
      </c>
      <c r="C29" s="9" t="s">
        <v>77</v>
      </c>
      <c r="D29" s="9" t="s">
        <v>78</v>
      </c>
      <c r="E29" s="9" t="n">
        <v>457</v>
      </c>
      <c r="F29" s="9" t="s">
        <v>30</v>
      </c>
      <c r="G29" s="29" t="n">
        <v>3294.4</v>
      </c>
      <c r="H29" s="32"/>
    </row>
    <row r="30" customFormat="false" ht="15" hidden="false" customHeight="false" outlineLevel="0" collapsed="false">
      <c r="A30" s="28" t="n">
        <v>44642</v>
      </c>
      <c r="B30" s="14" t="s">
        <v>76</v>
      </c>
      <c r="C30" s="9" t="s">
        <v>77</v>
      </c>
      <c r="D30" s="9" t="s">
        <v>79</v>
      </c>
      <c r="E30" s="9" t="n">
        <v>5628</v>
      </c>
      <c r="F30" s="9" t="s">
        <v>30</v>
      </c>
      <c r="G30" s="29" t="n">
        <v>1541.12</v>
      </c>
      <c r="H30" s="32"/>
    </row>
    <row r="31" customFormat="false" ht="15" hidden="false" customHeight="false" outlineLevel="0" collapsed="false">
      <c r="A31" s="28" t="n">
        <v>44642</v>
      </c>
      <c r="B31" s="14" t="s">
        <v>76</v>
      </c>
      <c r="C31" s="9" t="s">
        <v>77</v>
      </c>
      <c r="D31" s="9" t="s">
        <v>79</v>
      </c>
      <c r="E31" s="9" t="n">
        <v>3388</v>
      </c>
      <c r="F31" s="9" t="s">
        <v>30</v>
      </c>
      <c r="G31" s="29" t="n">
        <v>661.2</v>
      </c>
      <c r="H31" s="32"/>
    </row>
    <row r="32" customFormat="false" ht="15" hidden="false" customHeight="false" outlineLevel="0" collapsed="false">
      <c r="A32" s="28" t="n">
        <v>44644</v>
      </c>
      <c r="B32" s="14" t="s">
        <v>80</v>
      </c>
      <c r="C32" s="9" t="s">
        <v>81</v>
      </c>
      <c r="D32" s="9" t="s">
        <v>58</v>
      </c>
      <c r="E32" s="9" t="n">
        <v>144</v>
      </c>
      <c r="F32" s="9" t="s">
        <v>30</v>
      </c>
      <c r="G32" s="29" t="n">
        <v>30938.81</v>
      </c>
      <c r="H32" s="32"/>
    </row>
    <row r="33" customFormat="false" ht="15" hidden="false" customHeight="false" outlineLevel="0" collapsed="false">
      <c r="A33" s="28" t="n">
        <v>44644</v>
      </c>
      <c r="B33" s="14" t="s">
        <v>73</v>
      </c>
      <c r="C33" s="9" t="s">
        <v>74</v>
      </c>
      <c r="D33" s="9" t="s">
        <v>75</v>
      </c>
      <c r="E33" s="9" t="n">
        <v>3859</v>
      </c>
      <c r="F33" s="9" t="s">
        <v>30</v>
      </c>
      <c r="G33" s="29" t="n">
        <v>508000</v>
      </c>
      <c r="H33" s="32"/>
    </row>
    <row r="34" customFormat="false" ht="15" hidden="false" customHeight="false" outlineLevel="0" collapsed="false">
      <c r="A34" s="28" t="n">
        <v>44645</v>
      </c>
      <c r="B34" s="14" t="s">
        <v>42</v>
      </c>
      <c r="C34" s="9" t="s">
        <v>82</v>
      </c>
      <c r="D34" s="9" t="s">
        <v>15</v>
      </c>
      <c r="E34" s="9" t="n">
        <v>128</v>
      </c>
      <c r="F34" s="9" t="s">
        <v>30</v>
      </c>
      <c r="G34" s="29" t="n">
        <v>21265.16</v>
      </c>
      <c r="H34" s="32"/>
    </row>
    <row r="35" customFormat="false" ht="15" hidden="false" customHeight="false" outlineLevel="0" collapsed="false">
      <c r="A35" s="28" t="n">
        <v>44648</v>
      </c>
      <c r="B35" s="14" t="s">
        <v>83</v>
      </c>
      <c r="C35" s="9" t="s">
        <v>57</v>
      </c>
      <c r="D35" s="9" t="s">
        <v>58</v>
      </c>
      <c r="E35" s="9" t="n">
        <v>117</v>
      </c>
      <c r="F35" s="9" t="s">
        <v>30</v>
      </c>
      <c r="G35" s="29" t="n">
        <v>3900.2</v>
      </c>
      <c r="H35" s="32"/>
    </row>
    <row r="36" customFormat="false" ht="15" hidden="false" customHeight="false" outlineLevel="0" collapsed="false">
      <c r="A36" s="28" t="n">
        <v>44650</v>
      </c>
      <c r="B36" s="14" t="s">
        <v>84</v>
      </c>
      <c r="C36" s="9" t="s">
        <v>72</v>
      </c>
      <c r="D36" s="9" t="s">
        <v>58</v>
      </c>
      <c r="E36" s="9" t="n">
        <v>757</v>
      </c>
      <c r="F36" s="9" t="s">
        <v>30</v>
      </c>
      <c r="G36" s="29" t="n">
        <v>76</v>
      </c>
      <c r="H36" s="32"/>
    </row>
    <row r="37" customFormat="false" ht="15" hidden="false" customHeight="false" outlineLevel="0" collapsed="false">
      <c r="A37" s="28" t="n">
        <v>44650</v>
      </c>
      <c r="B37" s="14" t="s">
        <v>85</v>
      </c>
      <c r="C37" s="9" t="s">
        <v>86</v>
      </c>
      <c r="D37" s="9" t="s">
        <v>87</v>
      </c>
      <c r="E37" s="9" t="n">
        <v>746</v>
      </c>
      <c r="F37" s="9" t="s">
        <v>30</v>
      </c>
      <c r="G37" s="29" t="n">
        <v>3432.28</v>
      </c>
      <c r="H37" s="32"/>
    </row>
    <row r="38" customFormat="false" ht="15" hidden="false" customHeight="false" outlineLevel="0" collapsed="false">
      <c r="A38" s="28" t="n">
        <v>44650</v>
      </c>
      <c r="B38" s="14" t="s">
        <v>85</v>
      </c>
      <c r="C38" s="9" t="s">
        <v>86</v>
      </c>
      <c r="D38" s="9" t="s">
        <v>88</v>
      </c>
      <c r="E38" s="9" t="n">
        <v>745</v>
      </c>
      <c r="F38" s="9" t="s">
        <v>30</v>
      </c>
      <c r="G38" s="29" t="n">
        <v>4576.37</v>
      </c>
      <c r="H38" s="32"/>
    </row>
    <row r="39" customFormat="false" ht="15" hidden="false" customHeight="false" outlineLevel="0" collapsed="false">
      <c r="A39" s="28" t="n">
        <v>44650</v>
      </c>
      <c r="B39" s="14" t="s">
        <v>67</v>
      </c>
      <c r="C39" s="9" t="s">
        <v>68</v>
      </c>
      <c r="D39" s="9" t="s">
        <v>15</v>
      </c>
      <c r="E39" s="9" t="n">
        <v>1754</v>
      </c>
      <c r="F39" s="9" t="s">
        <v>30</v>
      </c>
      <c r="G39" s="29" t="n">
        <v>15664.93</v>
      </c>
      <c r="H39" s="32"/>
    </row>
    <row r="40" customFormat="false" ht="15" hidden="false" customHeight="false" outlineLevel="0" collapsed="false">
      <c r="A40" s="28" t="n">
        <v>44650</v>
      </c>
      <c r="B40" s="14" t="s">
        <v>67</v>
      </c>
      <c r="C40" s="9" t="s">
        <v>68</v>
      </c>
      <c r="D40" s="9" t="s">
        <v>15</v>
      </c>
      <c r="E40" s="9" t="n">
        <v>1769</v>
      </c>
      <c r="F40" s="9" t="s">
        <v>30</v>
      </c>
      <c r="G40" s="29" t="n">
        <v>15559.64</v>
      </c>
      <c r="H40" s="32"/>
    </row>
    <row r="41" customFormat="false" ht="15" hidden="false" customHeight="false" outlineLevel="0" collapsed="false">
      <c r="A41" s="28" t="n">
        <v>44651</v>
      </c>
      <c r="B41" s="14" t="s">
        <v>40</v>
      </c>
      <c r="C41" s="9" t="s">
        <v>44</v>
      </c>
      <c r="D41" s="9" t="s">
        <v>15</v>
      </c>
      <c r="E41" s="9" t="n">
        <v>406</v>
      </c>
      <c r="F41" s="9" t="s">
        <v>30</v>
      </c>
      <c r="G41" s="29" t="n">
        <v>156056.08</v>
      </c>
      <c r="H41" s="32"/>
    </row>
    <row r="42" customFormat="false" ht="15" hidden="false" customHeight="false" outlineLevel="0" collapsed="false">
      <c r="A42" s="28" t="n">
        <v>44651</v>
      </c>
      <c r="B42" s="14" t="s">
        <v>40</v>
      </c>
      <c r="C42" s="9" t="s">
        <v>44</v>
      </c>
      <c r="D42" s="9" t="s">
        <v>15</v>
      </c>
      <c r="E42" s="9" t="n">
        <v>408</v>
      </c>
      <c r="F42" s="9" t="s">
        <v>30</v>
      </c>
      <c r="G42" s="29" t="n">
        <v>96196.02</v>
      </c>
      <c r="H42" s="32"/>
    </row>
    <row r="43" customFormat="false" ht="15" hidden="false" customHeight="false" outlineLevel="0" collapsed="false">
      <c r="A43" s="28" t="n">
        <v>44651</v>
      </c>
      <c r="B43" s="14" t="s">
        <v>40</v>
      </c>
      <c r="C43" s="9" t="s">
        <v>45</v>
      </c>
      <c r="D43" s="9" t="s">
        <v>15</v>
      </c>
      <c r="E43" s="9" t="n">
        <v>202</v>
      </c>
      <c r="F43" s="9" t="s">
        <v>30</v>
      </c>
      <c r="G43" s="29" t="s">
        <v>89</v>
      </c>
      <c r="H43" s="32"/>
    </row>
    <row r="44" customFormat="false" ht="15" hidden="false" customHeight="false" outlineLevel="0" collapsed="false">
      <c r="A44" s="28" t="n">
        <v>44651</v>
      </c>
      <c r="B44" s="14" t="s">
        <v>40</v>
      </c>
      <c r="C44" s="9" t="s">
        <v>90</v>
      </c>
      <c r="D44" s="9" t="s">
        <v>15</v>
      </c>
      <c r="E44" s="9" t="n">
        <v>435</v>
      </c>
      <c r="F44" s="9" t="s">
        <v>30</v>
      </c>
      <c r="G44" s="29" t="n">
        <v>1387.29</v>
      </c>
      <c r="H44" s="32"/>
    </row>
    <row r="45" customFormat="false" ht="15" hidden="false" customHeight="false" outlineLevel="0" collapsed="false">
      <c r="A45" s="28" t="n">
        <v>44651</v>
      </c>
      <c r="B45" s="14" t="s">
        <v>40</v>
      </c>
      <c r="C45" s="9" t="s">
        <v>44</v>
      </c>
      <c r="D45" s="9" t="s">
        <v>15</v>
      </c>
      <c r="E45" s="9" t="n">
        <v>407</v>
      </c>
      <c r="F45" s="9" t="s">
        <v>30</v>
      </c>
      <c r="G45" s="29" t="n">
        <v>1348.81</v>
      </c>
      <c r="H45" s="32"/>
    </row>
    <row r="46" customFormat="false" ht="15" hidden="false" customHeight="false" outlineLevel="0" collapsed="false">
      <c r="A46" s="28" t="n">
        <v>44651</v>
      </c>
      <c r="B46" s="14" t="s">
        <v>40</v>
      </c>
      <c r="C46" s="9" t="s">
        <v>90</v>
      </c>
      <c r="D46" s="9" t="s">
        <v>15</v>
      </c>
      <c r="E46" s="9" t="n">
        <v>1854</v>
      </c>
      <c r="F46" s="9" t="s">
        <v>30</v>
      </c>
      <c r="G46" s="29" t="n">
        <v>3661.12</v>
      </c>
      <c r="H46" s="32"/>
    </row>
    <row r="47" customFormat="false" ht="15" hidden="false" customHeight="false" outlineLevel="0" collapsed="false">
      <c r="A47" s="28" t="n">
        <v>44651</v>
      </c>
      <c r="B47" s="14" t="s">
        <v>40</v>
      </c>
      <c r="C47" s="9" t="s">
        <v>91</v>
      </c>
      <c r="D47" s="9" t="s">
        <v>15</v>
      </c>
      <c r="E47" s="9" t="n">
        <v>1841</v>
      </c>
      <c r="F47" s="9" t="s">
        <v>30</v>
      </c>
      <c r="G47" s="29" t="n">
        <v>6341.1</v>
      </c>
      <c r="H47" s="32"/>
    </row>
    <row r="48" customFormat="false" ht="15" hidden="false" customHeight="false" outlineLevel="0" collapsed="false">
      <c r="A48" s="28" t="n">
        <v>44651</v>
      </c>
      <c r="B48" s="14" t="s">
        <v>40</v>
      </c>
      <c r="C48" s="9" t="s">
        <v>91</v>
      </c>
      <c r="D48" s="9" t="s">
        <v>15</v>
      </c>
      <c r="E48" s="9" t="n">
        <v>1847</v>
      </c>
      <c r="F48" s="9" t="s">
        <v>30</v>
      </c>
      <c r="G48" s="29" t="n">
        <v>5660.21</v>
      </c>
      <c r="H48" s="32"/>
    </row>
    <row r="49" customFormat="false" ht="15" hidden="false" customHeight="true" outlineLevel="0" collapsed="false">
      <c r="A49" s="33" t="s">
        <v>92</v>
      </c>
      <c r="B49" s="33"/>
      <c r="C49" s="33"/>
      <c r="D49" s="34" t="s">
        <v>49</v>
      </c>
      <c r="E49" s="34"/>
      <c r="F49" s="34"/>
      <c r="G49" s="35" t="n">
        <v>1319951.47</v>
      </c>
      <c r="H49" s="36"/>
    </row>
    <row r="50" customFormat="false" ht="15" hidden="false" customHeight="true" outlineLevel="0" collapsed="false">
      <c r="A50" s="37" t="s">
        <v>93</v>
      </c>
      <c r="B50" s="37"/>
      <c r="C50" s="37"/>
      <c r="D50" s="38" t="s">
        <v>49</v>
      </c>
      <c r="E50" s="38"/>
      <c r="F50" s="38"/>
      <c r="G50" s="39" t="n">
        <v>18757.48</v>
      </c>
      <c r="H50" s="32"/>
    </row>
    <row r="51" customFormat="false" ht="15" hidden="false" customHeight="true" outlineLevel="0" collapsed="false">
      <c r="A51" s="37" t="s">
        <v>94</v>
      </c>
      <c r="B51" s="37"/>
      <c r="C51" s="37"/>
      <c r="D51" s="38" t="s">
        <v>49</v>
      </c>
      <c r="E51" s="38"/>
      <c r="F51" s="38"/>
      <c r="G51" s="39" t="n">
        <v>9737158.72</v>
      </c>
      <c r="H51" s="32"/>
    </row>
    <row r="52" customFormat="false" ht="15" hidden="false" customHeight="true" outlineLevel="0" collapsed="false">
      <c r="A52" s="37" t="s">
        <v>95</v>
      </c>
      <c r="B52" s="37"/>
      <c r="C52" s="37"/>
      <c r="D52" s="38" t="s">
        <v>49</v>
      </c>
      <c r="E52" s="38"/>
      <c r="F52" s="38"/>
      <c r="G52" s="39" t="n">
        <f aca="false">G49+G50+G51</f>
        <v>11075867.67</v>
      </c>
      <c r="H52" s="32"/>
    </row>
    <row r="53" customFormat="false" ht="15" hidden="false" customHeight="true" outlineLevel="0" collapsed="false">
      <c r="A53" s="37" t="s">
        <v>96</v>
      </c>
      <c r="B53" s="37"/>
      <c r="C53" s="37"/>
      <c r="D53" s="38" t="s">
        <v>49</v>
      </c>
      <c r="E53" s="38"/>
      <c r="F53" s="38"/>
      <c r="G53" s="39" t="n">
        <f aca="false">SUM(G7:G48)</f>
        <v>1592952.53</v>
      </c>
      <c r="H53" s="40"/>
    </row>
    <row r="54" customFormat="false" ht="15" hidden="false" customHeight="true" outlineLevel="0" collapsed="false">
      <c r="A54" s="37" t="s">
        <v>97</v>
      </c>
      <c r="B54" s="37"/>
      <c r="C54" s="37"/>
      <c r="D54" s="38" t="s">
        <v>49</v>
      </c>
      <c r="E54" s="38"/>
      <c r="F54" s="38"/>
      <c r="G54" s="41" t="n">
        <v>0</v>
      </c>
      <c r="H54" s="40"/>
    </row>
    <row r="55" customFormat="false" ht="15" hidden="false" customHeight="false" outlineLevel="0" collapsed="false">
      <c r="A55" s="42" t="s">
        <v>98</v>
      </c>
      <c r="B55" s="42"/>
      <c r="C55" s="42"/>
      <c r="D55" s="38" t="s">
        <v>49</v>
      </c>
      <c r="E55" s="38"/>
      <c r="F55" s="38"/>
      <c r="G55" s="39" t="n">
        <f aca="false">G52-G53</f>
        <v>9482915.14</v>
      </c>
      <c r="H55" s="40"/>
    </row>
    <row r="56" customFormat="false" ht="15" hidden="false" customHeight="false" outlineLevel="0" collapsed="false">
      <c r="A56" s="43"/>
      <c r="B56" s="43"/>
      <c r="C56" s="43"/>
      <c r="D56" s="43"/>
      <c r="E56" s="43"/>
      <c r="F56" s="43"/>
      <c r="G56" s="43"/>
      <c r="H56" s="43"/>
    </row>
    <row r="57" customFormat="false" ht="15" hidden="false" customHeight="false" outlineLevel="0" collapsed="false">
      <c r="A57" s="44"/>
      <c r="B57" s="44"/>
      <c r="C57" s="44"/>
      <c r="D57" s="44"/>
      <c r="E57" s="44"/>
      <c r="F57" s="44"/>
      <c r="G57" s="44"/>
      <c r="H57" s="44"/>
    </row>
    <row r="58" customFormat="false" ht="15" hidden="false" customHeight="false" outlineLevel="0" collapsed="false">
      <c r="A58" s="44"/>
      <c r="B58" s="44"/>
      <c r="C58" s="44"/>
      <c r="D58" s="44"/>
      <c r="E58" s="44"/>
      <c r="F58" s="44"/>
      <c r="G58" s="44"/>
      <c r="H58" s="44"/>
    </row>
    <row r="59" customFormat="false" ht="15" hidden="false" customHeight="false" outlineLevel="0" collapsed="false">
      <c r="A59" s="44"/>
      <c r="B59" s="44"/>
      <c r="C59" s="44"/>
      <c r="D59" s="44"/>
      <c r="E59" s="44"/>
      <c r="F59" s="44"/>
      <c r="G59" s="44"/>
      <c r="H59" s="44"/>
    </row>
    <row r="60" customFormat="false" ht="15" hidden="false" customHeight="false" outlineLevel="0" collapsed="false">
      <c r="A60" s="44"/>
      <c r="B60" s="44"/>
      <c r="C60" s="44"/>
      <c r="D60" s="44"/>
      <c r="E60" s="44"/>
      <c r="F60" s="44"/>
      <c r="G60" s="44"/>
      <c r="H60" s="44"/>
    </row>
    <row r="61" customFormat="false" ht="15" hidden="false" customHeight="false" outlineLevel="0" collapsed="false">
      <c r="A61" s="44"/>
      <c r="B61" s="44"/>
      <c r="C61" s="44"/>
      <c r="D61" s="44"/>
      <c r="E61" s="44"/>
      <c r="F61" s="44"/>
      <c r="G61" s="44"/>
      <c r="H61" s="44"/>
    </row>
    <row r="62" customFormat="false" ht="15" hidden="false" customHeight="false" outlineLevel="0" collapsed="false">
      <c r="A62" s="44"/>
      <c r="B62" s="44"/>
      <c r="C62" s="44"/>
      <c r="D62" s="44"/>
      <c r="E62" s="44"/>
      <c r="F62" s="44"/>
      <c r="G62" s="44"/>
      <c r="H62" s="44"/>
    </row>
    <row r="63" customFormat="false" ht="15" hidden="false" customHeight="false" outlineLevel="0" collapsed="false">
      <c r="A63" s="44"/>
      <c r="B63" s="44"/>
      <c r="C63" s="44"/>
      <c r="D63" s="44"/>
      <c r="E63" s="44"/>
      <c r="F63" s="44"/>
      <c r="G63" s="44"/>
      <c r="H63" s="44"/>
    </row>
    <row r="64" customFormat="false" ht="15" hidden="false" customHeight="false" outlineLevel="0" collapsed="false">
      <c r="A64" s="44"/>
      <c r="B64" s="44"/>
      <c r="C64" s="44"/>
      <c r="D64" s="44"/>
      <c r="E64" s="44"/>
      <c r="F64" s="44"/>
      <c r="G64" s="44"/>
      <c r="H64" s="44"/>
    </row>
    <row r="65" customFormat="false" ht="15.75" hidden="false" customHeight="false" outlineLevel="0" collapsed="false">
      <c r="A65" s="2" t="s">
        <v>0</v>
      </c>
      <c r="B65" s="2"/>
      <c r="C65" s="2"/>
      <c r="D65" s="2"/>
      <c r="E65" s="2"/>
      <c r="F65" s="2"/>
      <c r="G65" s="2"/>
      <c r="H65" s="2"/>
    </row>
    <row r="66" customFormat="false" ht="15.75" hidden="false" customHeight="false" outlineLevel="0" collapsed="false">
      <c r="A66" s="2" t="s">
        <v>1</v>
      </c>
      <c r="B66" s="2"/>
      <c r="C66" s="2"/>
      <c r="D66" s="2"/>
      <c r="E66" s="2"/>
      <c r="F66" s="2"/>
      <c r="G66" s="2"/>
      <c r="H66" s="2"/>
    </row>
    <row r="67" customFormat="false" ht="15.75" hidden="false" customHeight="false" outlineLevel="0" collapsed="false">
      <c r="A67" s="2" t="s">
        <v>2</v>
      </c>
      <c r="B67" s="2"/>
      <c r="C67" s="2"/>
      <c r="D67" s="2"/>
      <c r="E67" s="2"/>
      <c r="F67" s="2"/>
      <c r="G67" s="2"/>
      <c r="H67" s="2"/>
    </row>
    <row r="68" customFormat="false" ht="15.75" hidden="false" customHeight="false" outlineLevel="0" collapsed="false">
      <c r="A68" s="2" t="s">
        <v>54</v>
      </c>
      <c r="B68" s="2"/>
      <c r="C68" s="2"/>
      <c r="D68" s="2"/>
      <c r="E68" s="2"/>
      <c r="F68" s="2"/>
      <c r="G68" s="2"/>
      <c r="H68" s="2"/>
    </row>
    <row r="69" customFormat="false" ht="16.5" hidden="false" customHeight="false" outlineLevel="0" collapsed="false">
      <c r="A69" s="2" t="s">
        <v>99</v>
      </c>
      <c r="B69" s="2"/>
      <c r="C69" s="2"/>
      <c r="D69" s="2"/>
      <c r="E69" s="2"/>
      <c r="F69" s="2"/>
      <c r="G69" s="2"/>
      <c r="H69" s="2"/>
    </row>
    <row r="70" customFormat="false" ht="30" hidden="false" customHeight="false" outlineLevel="0" collapsed="false">
      <c r="A70" s="25" t="s">
        <v>5</v>
      </c>
      <c r="B70" s="26" t="s">
        <v>55</v>
      </c>
      <c r="C70" s="25" t="s">
        <v>7</v>
      </c>
      <c r="D70" s="25" t="s">
        <v>8</v>
      </c>
      <c r="E70" s="25" t="s">
        <v>9</v>
      </c>
      <c r="F70" s="25" t="s">
        <v>10</v>
      </c>
      <c r="G70" s="25" t="s">
        <v>11</v>
      </c>
      <c r="H70" s="27" t="s">
        <v>12</v>
      </c>
    </row>
    <row r="71" customFormat="false" ht="15" hidden="false" customHeight="false" outlineLevel="0" collapsed="false">
      <c r="A71" s="28" t="n">
        <v>44662</v>
      </c>
      <c r="B71" s="14" t="s">
        <v>13</v>
      </c>
      <c r="C71" s="9" t="s">
        <v>14</v>
      </c>
      <c r="D71" s="9" t="s">
        <v>15</v>
      </c>
      <c r="E71" s="9" t="n">
        <v>197</v>
      </c>
      <c r="F71" s="9" t="s">
        <v>100</v>
      </c>
      <c r="G71" s="29" t="n">
        <v>3218.35</v>
      </c>
      <c r="H71" s="15"/>
    </row>
    <row r="72" customFormat="false" ht="15" hidden="false" customHeight="false" outlineLevel="0" collapsed="false">
      <c r="A72" s="28" t="n">
        <v>44662</v>
      </c>
      <c r="B72" s="14" t="s">
        <v>17</v>
      </c>
      <c r="C72" s="9" t="s">
        <v>64</v>
      </c>
      <c r="D72" s="9" t="s">
        <v>15</v>
      </c>
      <c r="E72" s="9" t="n">
        <v>196</v>
      </c>
      <c r="F72" s="9" t="s">
        <v>101</v>
      </c>
      <c r="G72" s="29" t="n">
        <v>3456.67</v>
      </c>
      <c r="H72" s="15"/>
    </row>
    <row r="73" customFormat="false" ht="15" hidden="false" customHeight="false" outlineLevel="0" collapsed="false">
      <c r="A73" s="28" t="n">
        <v>44662</v>
      </c>
      <c r="B73" s="14" t="s">
        <v>65</v>
      </c>
      <c r="C73" s="9" t="s">
        <v>21</v>
      </c>
      <c r="D73" s="9" t="s">
        <v>15</v>
      </c>
      <c r="E73" s="9" t="n">
        <v>200</v>
      </c>
      <c r="F73" s="9" t="s">
        <v>102</v>
      </c>
      <c r="G73" s="29" t="n">
        <v>5155.04</v>
      </c>
      <c r="H73" s="8"/>
    </row>
    <row r="74" customFormat="false" ht="15" hidden="false" customHeight="false" outlineLevel="0" collapsed="false">
      <c r="A74" s="28" t="n">
        <v>44662</v>
      </c>
      <c r="B74" s="14" t="s">
        <v>23</v>
      </c>
      <c r="C74" s="9" t="s">
        <v>64</v>
      </c>
      <c r="D74" s="9" t="s">
        <v>15</v>
      </c>
      <c r="E74" s="9" t="n">
        <v>195</v>
      </c>
      <c r="F74" s="9" t="s">
        <v>103</v>
      </c>
      <c r="G74" s="29" t="n">
        <v>9301.09</v>
      </c>
      <c r="H74" s="12"/>
    </row>
    <row r="75" customFormat="false" ht="15" hidden="false" customHeight="false" outlineLevel="0" collapsed="false">
      <c r="A75" s="28" t="n">
        <v>44662</v>
      </c>
      <c r="B75" s="14" t="s">
        <v>27</v>
      </c>
      <c r="C75" s="9" t="s">
        <v>21</v>
      </c>
      <c r="D75" s="9" t="s">
        <v>15</v>
      </c>
      <c r="E75" s="9" t="n">
        <v>203</v>
      </c>
      <c r="F75" s="9" t="s">
        <v>104</v>
      </c>
      <c r="G75" s="29" t="n">
        <v>7645.5</v>
      </c>
      <c r="H75" s="12"/>
    </row>
    <row r="76" customFormat="false" ht="15" hidden="false" customHeight="false" outlineLevel="0" collapsed="false">
      <c r="A76" s="28" t="n">
        <v>44662</v>
      </c>
      <c r="B76" s="14" t="s">
        <v>25</v>
      </c>
      <c r="C76" s="9" t="s">
        <v>21</v>
      </c>
      <c r="D76" s="9" t="s">
        <v>15</v>
      </c>
      <c r="E76" s="9" t="n">
        <v>205</v>
      </c>
      <c r="F76" s="9" t="s">
        <v>105</v>
      </c>
      <c r="G76" s="29" t="n">
        <v>11461.72</v>
      </c>
      <c r="H76" s="12"/>
    </row>
    <row r="77" customFormat="false" ht="15" hidden="false" customHeight="false" outlineLevel="0" collapsed="false">
      <c r="A77" s="28" t="n">
        <v>44662</v>
      </c>
      <c r="B77" s="14" t="s">
        <v>66</v>
      </c>
      <c r="C77" s="9" t="s">
        <v>21</v>
      </c>
      <c r="D77" s="9" t="s">
        <v>15</v>
      </c>
      <c r="E77" s="9" t="n">
        <v>194</v>
      </c>
      <c r="F77" s="9" t="s">
        <v>30</v>
      </c>
      <c r="G77" s="29" t="n">
        <v>43334.19</v>
      </c>
      <c r="H77" s="12"/>
    </row>
    <row r="78" customFormat="false" ht="15" hidden="false" customHeight="false" outlineLevel="0" collapsed="false">
      <c r="A78" s="28" t="n">
        <v>44662</v>
      </c>
      <c r="B78" s="8" t="s">
        <v>32</v>
      </c>
      <c r="C78" s="9" t="s">
        <v>21</v>
      </c>
      <c r="D78" s="9" t="s">
        <v>15</v>
      </c>
      <c r="E78" s="9" t="n">
        <v>201</v>
      </c>
      <c r="F78" s="9" t="s">
        <v>30</v>
      </c>
      <c r="G78" s="29" t="n">
        <v>2367.46</v>
      </c>
      <c r="H78" s="8"/>
    </row>
    <row r="79" customFormat="false" ht="15" hidden="false" customHeight="false" outlineLevel="0" collapsed="false">
      <c r="A79" s="28" t="n">
        <v>44662</v>
      </c>
      <c r="B79" s="14" t="s">
        <v>67</v>
      </c>
      <c r="C79" s="9" t="s">
        <v>68</v>
      </c>
      <c r="D79" s="9" t="s">
        <v>15</v>
      </c>
      <c r="E79" s="9" t="n">
        <v>1965</v>
      </c>
      <c r="F79" s="9" t="s">
        <v>30</v>
      </c>
      <c r="G79" s="29" t="n">
        <v>15908.14</v>
      </c>
      <c r="H79" s="8"/>
    </row>
    <row r="80" customFormat="false" ht="15" hidden="false" customHeight="false" outlineLevel="0" collapsed="false">
      <c r="A80" s="28" t="n">
        <v>44662</v>
      </c>
      <c r="B80" s="14" t="s">
        <v>67</v>
      </c>
      <c r="C80" s="9" t="s">
        <v>35</v>
      </c>
      <c r="D80" s="9" t="s">
        <v>15</v>
      </c>
      <c r="E80" s="9" t="n">
        <v>1947</v>
      </c>
      <c r="F80" s="9" t="s">
        <v>30</v>
      </c>
      <c r="G80" s="29" t="n">
        <v>41233.66</v>
      </c>
      <c r="H80" s="8"/>
    </row>
    <row r="81" customFormat="false" ht="15" hidden="false" customHeight="false" outlineLevel="0" collapsed="false">
      <c r="A81" s="28" t="n">
        <v>44662</v>
      </c>
      <c r="B81" s="14" t="s">
        <v>67</v>
      </c>
      <c r="C81" s="9" t="s">
        <v>34</v>
      </c>
      <c r="D81" s="9" t="s">
        <v>15</v>
      </c>
      <c r="E81" s="9" t="n">
        <v>155</v>
      </c>
      <c r="F81" s="9" t="s">
        <v>30</v>
      </c>
      <c r="G81" s="29" t="n">
        <v>40567.2</v>
      </c>
      <c r="H81" s="8"/>
    </row>
    <row r="82" customFormat="false" ht="15" hidden="false" customHeight="false" outlineLevel="0" collapsed="false">
      <c r="A82" s="28" t="n">
        <v>44662</v>
      </c>
      <c r="B82" s="14" t="s">
        <v>40</v>
      </c>
      <c r="C82" s="9" t="s">
        <v>91</v>
      </c>
      <c r="D82" s="9" t="s">
        <v>15</v>
      </c>
      <c r="E82" s="9" t="n">
        <v>1796</v>
      </c>
      <c r="F82" s="9" t="s">
        <v>30</v>
      </c>
      <c r="G82" s="29" t="n">
        <v>6508.22</v>
      </c>
      <c r="H82" s="8"/>
    </row>
    <row r="83" customFormat="false" ht="15" hidden="false" customHeight="false" outlineLevel="0" collapsed="false">
      <c r="A83" s="28" t="n">
        <v>44662</v>
      </c>
      <c r="B83" s="14" t="s">
        <v>40</v>
      </c>
      <c r="C83" s="9" t="s">
        <v>91</v>
      </c>
      <c r="D83" s="9" t="s">
        <v>15</v>
      </c>
      <c r="E83" s="9" t="n">
        <v>1792</v>
      </c>
      <c r="F83" s="9" t="s">
        <v>30</v>
      </c>
      <c r="G83" s="29" t="n">
        <v>379.7</v>
      </c>
      <c r="H83" s="8"/>
    </row>
    <row r="84" customFormat="false" ht="15" hidden="false" customHeight="false" outlineLevel="0" collapsed="false">
      <c r="A84" s="28" t="n">
        <v>44664</v>
      </c>
      <c r="B84" s="14" t="s">
        <v>76</v>
      </c>
      <c r="C84" s="9" t="s">
        <v>77</v>
      </c>
      <c r="D84" s="9" t="s">
        <v>106</v>
      </c>
      <c r="E84" s="9" t="n">
        <v>3388</v>
      </c>
      <c r="F84" s="9" t="s">
        <v>30</v>
      </c>
      <c r="G84" s="29" t="n">
        <v>2727.36</v>
      </c>
      <c r="H84" s="8"/>
    </row>
    <row r="85" customFormat="false" ht="15" hidden="false" customHeight="false" outlineLevel="0" collapsed="false">
      <c r="A85" s="28" t="n">
        <v>44664</v>
      </c>
      <c r="B85" s="14" t="s">
        <v>76</v>
      </c>
      <c r="C85" s="9" t="s">
        <v>77</v>
      </c>
      <c r="D85" s="9" t="s">
        <v>106</v>
      </c>
      <c r="E85" s="9" t="n">
        <v>5628</v>
      </c>
      <c r="F85" s="9" t="s">
        <v>30</v>
      </c>
      <c r="G85" s="29" t="n">
        <v>1586.56</v>
      </c>
      <c r="H85" s="8"/>
    </row>
    <row r="86" customFormat="false" ht="15" hidden="false" customHeight="false" outlineLevel="0" collapsed="false">
      <c r="A86" s="28" t="n">
        <v>44664</v>
      </c>
      <c r="B86" s="14" t="s">
        <v>76</v>
      </c>
      <c r="C86" s="9" t="s">
        <v>77</v>
      </c>
      <c r="D86" s="9" t="s">
        <v>106</v>
      </c>
      <c r="E86" s="9" t="n">
        <v>536</v>
      </c>
      <c r="F86" s="9" t="s">
        <v>30</v>
      </c>
      <c r="G86" s="29" t="n">
        <v>7222.4</v>
      </c>
      <c r="H86" s="8"/>
    </row>
    <row r="87" customFormat="false" ht="15" hidden="false" customHeight="false" outlineLevel="0" collapsed="false">
      <c r="A87" s="28" t="n">
        <v>44671</v>
      </c>
      <c r="B87" s="14" t="s">
        <v>76</v>
      </c>
      <c r="C87" s="9" t="s">
        <v>77</v>
      </c>
      <c r="D87" s="9" t="s">
        <v>107</v>
      </c>
      <c r="E87" s="9" t="n">
        <v>457</v>
      </c>
      <c r="F87" s="9" t="s">
        <v>30</v>
      </c>
      <c r="G87" s="29" t="n">
        <v>3294.4</v>
      </c>
      <c r="H87" s="8"/>
    </row>
    <row r="88" customFormat="false" ht="15" hidden="false" customHeight="false" outlineLevel="0" collapsed="false">
      <c r="A88" s="28" t="n">
        <v>44671</v>
      </c>
      <c r="B88" s="14" t="s">
        <v>71</v>
      </c>
      <c r="C88" s="9" t="s">
        <v>108</v>
      </c>
      <c r="D88" s="9" t="s">
        <v>58</v>
      </c>
      <c r="E88" s="9" t="n">
        <v>173</v>
      </c>
      <c r="F88" s="9" t="s">
        <v>30</v>
      </c>
      <c r="G88" s="29" t="n">
        <v>3443.42</v>
      </c>
      <c r="H88" s="8"/>
    </row>
    <row r="89" customFormat="false" ht="15" hidden="false" customHeight="false" outlineLevel="0" collapsed="false">
      <c r="A89" s="28" t="n">
        <v>44677</v>
      </c>
      <c r="B89" s="14" t="s">
        <v>42</v>
      </c>
      <c r="C89" s="9" t="s">
        <v>82</v>
      </c>
      <c r="D89" s="9" t="s">
        <v>15</v>
      </c>
      <c r="E89" s="9" t="n">
        <v>199</v>
      </c>
      <c r="F89" s="9" t="s">
        <v>30</v>
      </c>
      <c r="G89" s="29" t="n">
        <v>21408.02</v>
      </c>
      <c r="H89" s="8"/>
    </row>
    <row r="90" customFormat="false" ht="15" hidden="false" customHeight="false" outlineLevel="0" collapsed="false">
      <c r="A90" s="28" t="n">
        <v>44677</v>
      </c>
      <c r="B90" s="14" t="s">
        <v>40</v>
      </c>
      <c r="C90" s="9" t="s">
        <v>70</v>
      </c>
      <c r="D90" s="9" t="s">
        <v>15</v>
      </c>
      <c r="E90" s="9" t="n">
        <v>198</v>
      </c>
      <c r="F90" s="9" t="s">
        <v>30</v>
      </c>
      <c r="G90" s="29" t="n">
        <v>2230.43</v>
      </c>
      <c r="H90" s="8"/>
    </row>
    <row r="91" customFormat="false" ht="15" hidden="false" customHeight="false" outlineLevel="0" collapsed="false">
      <c r="A91" s="28" t="n">
        <v>44677</v>
      </c>
      <c r="B91" s="14" t="s">
        <v>84</v>
      </c>
      <c r="C91" s="9" t="s">
        <v>109</v>
      </c>
      <c r="D91" s="9" t="s">
        <v>110</v>
      </c>
      <c r="E91" s="9" t="n">
        <v>723</v>
      </c>
      <c r="F91" s="9" t="s">
        <v>30</v>
      </c>
      <c r="G91" s="29" t="n">
        <v>1470</v>
      </c>
      <c r="H91" s="8"/>
    </row>
    <row r="92" customFormat="false" ht="15" hidden="false" customHeight="false" outlineLevel="0" collapsed="false">
      <c r="A92" s="28" t="n">
        <v>44677</v>
      </c>
      <c r="B92" s="14" t="s">
        <v>84</v>
      </c>
      <c r="C92" s="9" t="s">
        <v>109</v>
      </c>
      <c r="D92" s="9" t="s">
        <v>111</v>
      </c>
      <c r="E92" s="9" t="n">
        <v>723</v>
      </c>
      <c r="F92" s="9" t="s">
        <v>30</v>
      </c>
      <c r="G92" s="29" t="n">
        <v>210</v>
      </c>
      <c r="H92" s="8"/>
    </row>
    <row r="93" customFormat="false" ht="15" hidden="false" customHeight="false" outlineLevel="0" collapsed="false">
      <c r="A93" s="28" t="n">
        <v>44677</v>
      </c>
      <c r="B93" s="14" t="s">
        <v>84</v>
      </c>
      <c r="C93" s="9" t="s">
        <v>109</v>
      </c>
      <c r="D93" s="9" t="s">
        <v>112</v>
      </c>
      <c r="E93" s="9" t="n">
        <v>679</v>
      </c>
      <c r="F93" s="9" t="s">
        <v>30</v>
      </c>
      <c r="G93" s="29" t="n">
        <v>840</v>
      </c>
      <c r="H93" s="8"/>
    </row>
    <row r="94" customFormat="false" ht="15" hidden="false" customHeight="false" outlineLevel="0" collapsed="false">
      <c r="A94" s="28" t="n">
        <v>44677</v>
      </c>
      <c r="B94" s="14" t="s">
        <v>80</v>
      </c>
      <c r="C94" s="9" t="s">
        <v>81</v>
      </c>
      <c r="D94" s="9" t="s">
        <v>58</v>
      </c>
      <c r="E94" s="9" t="n">
        <v>144</v>
      </c>
      <c r="F94" s="9" t="s">
        <v>30</v>
      </c>
      <c r="G94" s="29" t="n">
        <v>49064.89</v>
      </c>
      <c r="H94" s="8"/>
    </row>
    <row r="95" customFormat="false" ht="15" hidden="false" customHeight="false" outlineLevel="0" collapsed="false">
      <c r="A95" s="28" t="n">
        <v>44679</v>
      </c>
      <c r="B95" s="14" t="s">
        <v>83</v>
      </c>
      <c r="C95" s="9" t="s">
        <v>57</v>
      </c>
      <c r="D95" s="9" t="s">
        <v>58</v>
      </c>
      <c r="E95" s="9" t="n">
        <v>117</v>
      </c>
      <c r="F95" s="9" t="s">
        <v>30</v>
      </c>
      <c r="G95" s="29" t="n">
        <v>18748.64</v>
      </c>
      <c r="H95" s="8"/>
    </row>
    <row r="96" customFormat="false" ht="15" hidden="false" customHeight="false" outlineLevel="0" collapsed="false">
      <c r="A96" s="28" t="n">
        <v>44679</v>
      </c>
      <c r="B96" s="14" t="s">
        <v>113</v>
      </c>
      <c r="C96" s="9" t="s">
        <v>114</v>
      </c>
      <c r="D96" s="9" t="s">
        <v>115</v>
      </c>
      <c r="E96" s="9" t="n">
        <v>5669</v>
      </c>
      <c r="F96" s="9" t="s">
        <v>30</v>
      </c>
      <c r="G96" s="29" t="n">
        <v>1176000</v>
      </c>
      <c r="H96" s="8"/>
    </row>
    <row r="97" customFormat="false" ht="15" hidden="false" customHeight="false" outlineLevel="0" collapsed="false">
      <c r="A97" s="28" t="n">
        <v>44680</v>
      </c>
      <c r="B97" s="14" t="s">
        <v>40</v>
      </c>
      <c r="C97" s="9" t="s">
        <v>45</v>
      </c>
      <c r="D97" s="9" t="s">
        <v>15</v>
      </c>
      <c r="E97" s="9" t="n">
        <v>304</v>
      </c>
      <c r="F97" s="9" t="s">
        <v>30</v>
      </c>
      <c r="G97" s="29" t="n">
        <v>1167.15</v>
      </c>
      <c r="H97" s="8"/>
    </row>
    <row r="98" customFormat="false" ht="15" hidden="false" customHeight="false" outlineLevel="0" collapsed="false">
      <c r="A98" s="28" t="n">
        <v>44680</v>
      </c>
      <c r="B98" s="14" t="s">
        <v>40</v>
      </c>
      <c r="C98" s="9" t="s">
        <v>90</v>
      </c>
      <c r="D98" s="9" t="s">
        <v>15</v>
      </c>
      <c r="E98" s="9" t="n">
        <v>1854</v>
      </c>
      <c r="F98" s="9" t="s">
        <v>30</v>
      </c>
      <c r="G98" s="29" t="n">
        <v>5682.76</v>
      </c>
      <c r="H98" s="8"/>
    </row>
    <row r="99" customFormat="false" ht="15" hidden="false" customHeight="false" outlineLevel="0" collapsed="false">
      <c r="A99" s="28" t="n">
        <v>44680</v>
      </c>
      <c r="B99" s="14" t="s">
        <v>40</v>
      </c>
      <c r="C99" s="9" t="s">
        <v>44</v>
      </c>
      <c r="D99" s="9" t="s">
        <v>15</v>
      </c>
      <c r="E99" s="9" t="n">
        <v>406</v>
      </c>
      <c r="F99" s="9" t="s">
        <v>30</v>
      </c>
      <c r="G99" s="29" t="n">
        <v>167526.33</v>
      </c>
      <c r="H99" s="8"/>
    </row>
    <row r="100" customFormat="false" ht="15" hidden="false" customHeight="false" outlineLevel="0" collapsed="false">
      <c r="A100" s="28" t="n">
        <v>44680</v>
      </c>
      <c r="B100" s="14" t="s">
        <v>40</v>
      </c>
      <c r="C100" s="9" t="s">
        <v>44</v>
      </c>
      <c r="D100" s="9" t="s">
        <v>15</v>
      </c>
      <c r="E100" s="9" t="n">
        <v>407</v>
      </c>
      <c r="F100" s="9" t="s">
        <v>30</v>
      </c>
      <c r="G100" s="29" t="n">
        <v>486.93</v>
      </c>
      <c r="H100" s="8"/>
    </row>
    <row r="101" customFormat="false" ht="15" hidden="false" customHeight="false" outlineLevel="0" collapsed="false">
      <c r="A101" s="28" t="n">
        <v>44680</v>
      </c>
      <c r="B101" s="14" t="s">
        <v>40</v>
      </c>
      <c r="C101" s="9" t="s">
        <v>44</v>
      </c>
      <c r="D101" s="9" t="s">
        <v>15</v>
      </c>
      <c r="E101" s="9" t="n">
        <v>408</v>
      </c>
      <c r="F101" s="9" t="s">
        <v>30</v>
      </c>
      <c r="G101" s="29" t="n">
        <v>96786.52</v>
      </c>
      <c r="H101" s="8"/>
    </row>
    <row r="102" customFormat="false" ht="15" hidden="false" customHeight="true" outlineLevel="0" collapsed="false">
      <c r="A102" s="33" t="s">
        <v>116</v>
      </c>
      <c r="B102" s="33"/>
      <c r="C102" s="33"/>
      <c r="D102" s="34" t="s">
        <v>49</v>
      </c>
      <c r="E102" s="34"/>
      <c r="F102" s="34"/>
      <c r="G102" s="35" t="n">
        <v>1251529.66</v>
      </c>
      <c r="H102" s="36"/>
    </row>
    <row r="103" customFormat="false" ht="15" hidden="false" customHeight="true" outlineLevel="0" collapsed="false">
      <c r="A103" s="37" t="s">
        <v>117</v>
      </c>
      <c r="B103" s="37"/>
      <c r="C103" s="37"/>
      <c r="D103" s="38" t="s">
        <v>49</v>
      </c>
      <c r="E103" s="38"/>
      <c r="F103" s="38"/>
      <c r="G103" s="39" t="n">
        <v>23488.36</v>
      </c>
      <c r="H103" s="32"/>
    </row>
    <row r="104" customFormat="false" ht="15" hidden="false" customHeight="true" outlineLevel="0" collapsed="false">
      <c r="A104" s="37" t="s">
        <v>118</v>
      </c>
      <c r="B104" s="37"/>
      <c r="C104" s="37"/>
      <c r="D104" s="38" t="s">
        <v>49</v>
      </c>
      <c r="E104" s="38"/>
      <c r="F104" s="38"/>
      <c r="G104" s="39" t="n">
        <v>9482915.14</v>
      </c>
      <c r="H104" s="32"/>
    </row>
    <row r="105" customFormat="false" ht="15" hidden="false" customHeight="true" outlineLevel="0" collapsed="false">
      <c r="A105" s="37" t="s">
        <v>119</v>
      </c>
      <c r="B105" s="37"/>
      <c r="C105" s="37"/>
      <c r="D105" s="38" t="s">
        <v>49</v>
      </c>
      <c r="E105" s="38"/>
      <c r="F105" s="38"/>
      <c r="G105" s="39" t="n">
        <f aca="false">G102+G103+G104</f>
        <v>10757933.16</v>
      </c>
      <c r="H105" s="32"/>
    </row>
    <row r="106" customFormat="false" ht="15" hidden="false" customHeight="true" outlineLevel="0" collapsed="false">
      <c r="A106" s="37" t="s">
        <v>120</v>
      </c>
      <c r="B106" s="37"/>
      <c r="C106" s="37"/>
      <c r="D106" s="38" t="s">
        <v>49</v>
      </c>
      <c r="E106" s="38"/>
      <c r="F106" s="38"/>
      <c r="G106" s="39" t="n">
        <f aca="false">SUM(G71:G101)</f>
        <v>1750432.75</v>
      </c>
      <c r="H106" s="40"/>
    </row>
    <row r="107" customFormat="false" ht="15" hidden="false" customHeight="true" outlineLevel="0" collapsed="false">
      <c r="A107" s="37" t="s">
        <v>97</v>
      </c>
      <c r="B107" s="37"/>
      <c r="C107" s="37"/>
      <c r="D107" s="38" t="s">
        <v>49</v>
      </c>
      <c r="E107" s="38"/>
      <c r="F107" s="38"/>
      <c r="G107" s="41" t="s">
        <v>121</v>
      </c>
      <c r="H107" s="40"/>
    </row>
    <row r="108" customFormat="false" ht="15" hidden="false" customHeight="false" outlineLevel="0" collapsed="false">
      <c r="A108" s="42" t="s">
        <v>122</v>
      </c>
      <c r="B108" s="42"/>
      <c r="C108" s="42"/>
      <c r="D108" s="38" t="s">
        <v>49</v>
      </c>
      <c r="E108" s="38"/>
      <c r="F108" s="38"/>
      <c r="G108" s="39" t="n">
        <f aca="false">G105-G106</f>
        <v>9007500.41</v>
      </c>
      <c r="H108" s="40"/>
    </row>
    <row r="109" customFormat="false" ht="15" hidden="false" customHeight="false" outlineLevel="0" collapsed="false">
      <c r="A109" s="43"/>
      <c r="B109" s="43"/>
      <c r="C109" s="43"/>
      <c r="D109" s="43"/>
      <c r="E109" s="43"/>
      <c r="F109" s="43"/>
      <c r="G109" s="43"/>
      <c r="H109" s="43"/>
    </row>
  </sheetData>
  <mergeCells count="40">
    <mergeCell ref="A1:H1"/>
    <mergeCell ref="A2:H2"/>
    <mergeCell ref="A3:H3"/>
    <mergeCell ref="A4:H4"/>
    <mergeCell ref="A5:H5"/>
    <mergeCell ref="A49:C49"/>
    <mergeCell ref="D49:F49"/>
    <mergeCell ref="A50:C50"/>
    <mergeCell ref="D50:F50"/>
    <mergeCell ref="A51:C51"/>
    <mergeCell ref="D51:F51"/>
    <mergeCell ref="A52:C52"/>
    <mergeCell ref="D52:F52"/>
    <mergeCell ref="A53:C53"/>
    <mergeCell ref="D53:F53"/>
    <mergeCell ref="A54:C54"/>
    <mergeCell ref="D54:F54"/>
    <mergeCell ref="A55:C55"/>
    <mergeCell ref="D55:F55"/>
    <mergeCell ref="A56:H56"/>
    <mergeCell ref="A65:H65"/>
    <mergeCell ref="A66:H66"/>
    <mergeCell ref="A67:H67"/>
    <mergeCell ref="A68:H68"/>
    <mergeCell ref="A69:H69"/>
    <mergeCell ref="A102:C102"/>
    <mergeCell ref="D102:F102"/>
    <mergeCell ref="A103:C103"/>
    <mergeCell ref="D103:F103"/>
    <mergeCell ref="A104:C104"/>
    <mergeCell ref="D104:F104"/>
    <mergeCell ref="A105:C105"/>
    <mergeCell ref="D105:F105"/>
    <mergeCell ref="A106:C106"/>
    <mergeCell ref="D106:F106"/>
    <mergeCell ref="A107:C107"/>
    <mergeCell ref="D107:F107"/>
    <mergeCell ref="A108:C108"/>
    <mergeCell ref="D108:F108"/>
    <mergeCell ref="A109:H10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2019-02-25T12:47:00Z</dcterms:created>
  <dc:creator>usuario</dc:creator>
  <dc:description/>
  <dc:language>pt-BR</dc:language>
  <cp:lastModifiedBy/>
  <dcterms:modified xsi:type="dcterms:W3CDTF">2022-07-06T09:00:16Z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2B30C7123B5D4977AB129F5720D21D29</vt:lpwstr>
  </property>
  <property fmtid="{D5CDD505-2E9C-101B-9397-08002B2CF9AE}" pid="3" name="KSOProductBuildVer">
    <vt:lpwstr>1046-11.2.0.11156</vt:lpwstr>
  </property>
</Properties>
</file>